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FFICIO_STUDI\Fonte dati\Infocamere\movimprese\2020\invio associazioni\"/>
    </mc:Choice>
  </mc:AlternateContent>
  <xr:revisionPtr revIDLastSave="0" documentId="13_ncr:1_{E4DE8363-E9A7-4C80-B3FA-F9B84B2D5011}" xr6:coauthVersionLast="46" xr6:coauthVersionMax="46" xr10:uidLastSave="{00000000-0000-0000-0000-000000000000}"/>
  <bookViews>
    <workbookView xWindow="-120" yWindow="-120" windowWidth="29040" windowHeight="15840" tabRatio="928" activeTab="11" xr2:uid="{00000000-000D-0000-FFFF-FFFF00000000}"/>
  </bookViews>
  <sheets>
    <sheet name="Indice" sheetId="13" r:id="rId1"/>
    <sheet name="Tab 1" sheetId="2" r:id="rId2"/>
    <sheet name="Tab 2" sheetId="1" r:id="rId3"/>
    <sheet name="Tab 3" sheetId="4" r:id="rId4"/>
    <sheet name="Tab 4" sheetId="5" r:id="rId5"/>
    <sheet name="Tab 5" sheetId="9" r:id="rId6"/>
    <sheet name="Tab 6" sheetId="10" r:id="rId7"/>
    <sheet name="Tab 7" sheetId="11" r:id="rId8"/>
    <sheet name="Tab 8" sheetId="12" r:id="rId9"/>
    <sheet name="Tab 9 " sheetId="6" r:id="rId10"/>
    <sheet name="Tab 10" sheetId="7" r:id="rId11"/>
    <sheet name="Tab 11" sheetId="8" r:id="rId12"/>
  </sheets>
  <calcPr calcId="191029"/>
</workbook>
</file>

<file path=xl/calcChain.xml><?xml version="1.0" encoding="utf-8"?>
<calcChain xmlns="http://schemas.openxmlformats.org/spreadsheetml/2006/main">
  <c r="N31" i="1" l="1"/>
  <c r="N27" i="1"/>
  <c r="B27" i="1"/>
  <c r="P132" i="2"/>
  <c r="M132" i="2"/>
  <c r="J132" i="2"/>
  <c r="G132" i="2"/>
  <c r="D132" i="2"/>
  <c r="P131" i="2"/>
  <c r="M131" i="2"/>
  <c r="J131" i="2"/>
  <c r="G131" i="2"/>
  <c r="D131" i="2"/>
  <c r="P130" i="2"/>
  <c r="M130" i="2"/>
  <c r="J130" i="2"/>
  <c r="G130" i="2"/>
  <c r="D130" i="2"/>
  <c r="P129" i="2"/>
  <c r="M129" i="2"/>
  <c r="J129" i="2"/>
  <c r="G129" i="2"/>
  <c r="D129" i="2"/>
  <c r="P128" i="2"/>
  <c r="M128" i="2"/>
  <c r="J128" i="2"/>
  <c r="G128" i="2"/>
  <c r="D128" i="2"/>
  <c r="P127" i="2"/>
  <c r="M127" i="2"/>
  <c r="J127" i="2"/>
  <c r="G127" i="2"/>
  <c r="D127" i="2"/>
  <c r="P126" i="2"/>
  <c r="M126" i="2"/>
  <c r="J126" i="2"/>
  <c r="G126" i="2"/>
  <c r="D126" i="2"/>
  <c r="P125" i="2"/>
  <c r="M125" i="2"/>
  <c r="J125" i="2"/>
  <c r="G125" i="2"/>
  <c r="D125" i="2"/>
  <c r="P124" i="2"/>
  <c r="M124" i="2"/>
  <c r="J124" i="2"/>
  <c r="G124" i="2"/>
  <c r="D124" i="2"/>
  <c r="P123" i="2"/>
  <c r="M123" i="2"/>
  <c r="J123" i="2"/>
  <c r="G123" i="2"/>
  <c r="D123" i="2"/>
  <c r="P122" i="2"/>
  <c r="M122" i="2"/>
  <c r="J122" i="2"/>
  <c r="G122" i="2"/>
  <c r="D122" i="2"/>
  <c r="P121" i="2"/>
  <c r="M121" i="2"/>
  <c r="J121" i="2"/>
  <c r="G121" i="2"/>
  <c r="D121" i="2"/>
  <c r="P120" i="2"/>
  <c r="M120" i="2"/>
  <c r="J120" i="2"/>
  <c r="G120" i="2"/>
  <c r="D120" i="2"/>
  <c r="P119" i="2"/>
  <c r="M119" i="2"/>
  <c r="J119" i="2"/>
  <c r="G119" i="2"/>
  <c r="D119" i="2"/>
  <c r="P118" i="2"/>
  <c r="M118" i="2"/>
  <c r="J118" i="2"/>
  <c r="G118" i="2"/>
  <c r="D118" i="2"/>
  <c r="P117" i="2"/>
  <c r="M117" i="2"/>
  <c r="J117" i="2"/>
  <c r="G117" i="2"/>
  <c r="D117" i="2"/>
  <c r="P116" i="2"/>
  <c r="M116" i="2"/>
  <c r="J116" i="2"/>
  <c r="G116" i="2"/>
  <c r="D116" i="2"/>
  <c r="P115" i="2"/>
  <c r="M115" i="2"/>
  <c r="J115" i="2"/>
  <c r="G115" i="2"/>
  <c r="D115" i="2"/>
  <c r="P114" i="2"/>
  <c r="M114" i="2"/>
  <c r="J114" i="2"/>
  <c r="G114" i="2"/>
  <c r="D114" i="2"/>
  <c r="P113" i="2"/>
  <c r="M113" i="2"/>
  <c r="J113" i="2"/>
  <c r="G113" i="2"/>
  <c r="D113" i="2"/>
  <c r="P112" i="2"/>
  <c r="M112" i="2"/>
  <c r="J112" i="2"/>
  <c r="G112" i="2"/>
  <c r="D112" i="2"/>
  <c r="P111" i="2"/>
  <c r="M111" i="2"/>
  <c r="J111" i="2"/>
  <c r="G111" i="2"/>
  <c r="D111" i="2"/>
  <c r="P110" i="2"/>
  <c r="M110" i="2"/>
  <c r="J110" i="2"/>
  <c r="G110" i="2"/>
  <c r="D110" i="2"/>
  <c r="P109" i="2"/>
  <c r="M109" i="2"/>
  <c r="J109" i="2"/>
  <c r="G109" i="2"/>
  <c r="D109" i="2"/>
  <c r="P108" i="2"/>
  <c r="M108" i="2"/>
  <c r="J108" i="2"/>
  <c r="G108" i="2"/>
  <c r="D108" i="2"/>
  <c r="P107" i="2"/>
  <c r="M107" i="2"/>
  <c r="J107" i="2"/>
  <c r="G107" i="2"/>
  <c r="D107" i="2"/>
  <c r="P106" i="2"/>
  <c r="M106" i="2"/>
  <c r="J106" i="2"/>
  <c r="G106" i="2"/>
  <c r="D106" i="2"/>
  <c r="P105" i="2"/>
  <c r="M105" i="2"/>
  <c r="J105" i="2"/>
  <c r="G105" i="2"/>
  <c r="D105" i="2"/>
  <c r="P104" i="2"/>
  <c r="M104" i="2"/>
  <c r="J104" i="2"/>
  <c r="G104" i="2"/>
  <c r="D104" i="2"/>
  <c r="P103" i="2"/>
  <c r="M103" i="2"/>
  <c r="J103" i="2"/>
  <c r="G103" i="2"/>
  <c r="D103" i="2"/>
  <c r="P102" i="2"/>
  <c r="M102" i="2"/>
  <c r="J102" i="2"/>
  <c r="G102" i="2"/>
  <c r="D102" i="2"/>
  <c r="P101" i="2"/>
  <c r="M101" i="2"/>
  <c r="J101" i="2"/>
  <c r="G101" i="2"/>
  <c r="D101" i="2"/>
  <c r="P100" i="2"/>
  <c r="M100" i="2"/>
  <c r="J100" i="2"/>
  <c r="G100" i="2"/>
  <c r="D100" i="2"/>
  <c r="P99" i="2"/>
  <c r="M99" i="2"/>
  <c r="J99" i="2"/>
  <c r="G99" i="2"/>
  <c r="D99" i="2"/>
  <c r="P98" i="2"/>
  <c r="M98" i="2"/>
  <c r="J98" i="2"/>
  <c r="G98" i="2"/>
  <c r="D98" i="2"/>
  <c r="P97" i="2"/>
  <c r="M97" i="2"/>
  <c r="J97" i="2"/>
  <c r="G97" i="2"/>
  <c r="D97" i="2"/>
  <c r="P96" i="2"/>
  <c r="M96" i="2"/>
  <c r="J96" i="2"/>
  <c r="G96" i="2"/>
  <c r="D96" i="2"/>
  <c r="P95" i="2"/>
  <c r="M95" i="2"/>
  <c r="J95" i="2"/>
  <c r="G95" i="2"/>
  <c r="D95" i="2"/>
  <c r="P94" i="2"/>
  <c r="M94" i="2"/>
  <c r="J94" i="2"/>
  <c r="G94" i="2"/>
  <c r="D94" i="2"/>
  <c r="P93" i="2"/>
  <c r="M93" i="2"/>
  <c r="J93" i="2"/>
  <c r="G93" i="2"/>
  <c r="D93" i="2"/>
  <c r="P92" i="2"/>
  <c r="M92" i="2"/>
  <c r="J92" i="2"/>
  <c r="G92" i="2"/>
  <c r="D92" i="2"/>
  <c r="P91" i="2"/>
  <c r="M91" i="2"/>
  <c r="J91" i="2"/>
  <c r="G91" i="2"/>
  <c r="D91" i="2"/>
  <c r="P90" i="2"/>
  <c r="M90" i="2"/>
  <c r="J90" i="2"/>
  <c r="G90" i="2"/>
  <c r="D90" i="2"/>
  <c r="P89" i="2"/>
  <c r="M89" i="2"/>
  <c r="J89" i="2"/>
  <c r="G89" i="2"/>
  <c r="D89" i="2"/>
  <c r="P88" i="2"/>
  <c r="M88" i="2"/>
  <c r="J88" i="2"/>
  <c r="G88" i="2"/>
  <c r="D88" i="2"/>
  <c r="P87" i="2"/>
  <c r="M87" i="2"/>
  <c r="J87" i="2"/>
  <c r="G87" i="2"/>
  <c r="D87" i="2"/>
  <c r="P86" i="2"/>
  <c r="M86" i="2"/>
  <c r="J86" i="2"/>
  <c r="G86" i="2"/>
  <c r="D86" i="2"/>
  <c r="P85" i="2"/>
  <c r="M85" i="2"/>
  <c r="J85" i="2"/>
  <c r="G85" i="2"/>
  <c r="D85" i="2"/>
  <c r="P84" i="2"/>
  <c r="M84" i="2"/>
  <c r="J84" i="2"/>
  <c r="G84" i="2"/>
  <c r="D84" i="2"/>
  <c r="P83" i="2"/>
  <c r="M83" i="2"/>
  <c r="J83" i="2"/>
  <c r="G83" i="2"/>
  <c r="D83" i="2"/>
  <c r="P82" i="2"/>
  <c r="M82" i="2"/>
  <c r="J82" i="2"/>
  <c r="G82" i="2"/>
  <c r="D82" i="2"/>
  <c r="P81" i="2"/>
  <c r="M81" i="2"/>
  <c r="J81" i="2"/>
  <c r="G81" i="2"/>
  <c r="D81" i="2"/>
  <c r="P80" i="2"/>
  <c r="M80" i="2"/>
  <c r="J80" i="2"/>
  <c r="G80" i="2"/>
  <c r="D80" i="2"/>
  <c r="P79" i="2"/>
  <c r="M79" i="2"/>
  <c r="J79" i="2"/>
  <c r="G79" i="2"/>
  <c r="D79" i="2"/>
  <c r="P78" i="2"/>
  <c r="M78" i="2"/>
  <c r="J78" i="2"/>
  <c r="G78" i="2"/>
  <c r="D78" i="2"/>
  <c r="P77" i="2"/>
  <c r="M77" i="2"/>
  <c r="J77" i="2"/>
  <c r="G77" i="2"/>
  <c r="D77" i="2"/>
  <c r="P76" i="2"/>
  <c r="M76" i="2"/>
  <c r="J76" i="2"/>
  <c r="G76" i="2"/>
  <c r="D76" i="2"/>
  <c r="P75" i="2"/>
  <c r="M75" i="2"/>
  <c r="J75" i="2"/>
  <c r="G75" i="2"/>
  <c r="D75" i="2"/>
  <c r="P74" i="2"/>
  <c r="M74" i="2"/>
  <c r="J74" i="2"/>
  <c r="G74" i="2"/>
  <c r="D74" i="2"/>
  <c r="P73" i="2"/>
  <c r="M73" i="2"/>
  <c r="J73" i="2"/>
  <c r="G73" i="2"/>
  <c r="D73" i="2"/>
  <c r="P72" i="2"/>
  <c r="M72" i="2"/>
  <c r="J72" i="2"/>
  <c r="G72" i="2"/>
  <c r="D72" i="2"/>
  <c r="P71" i="2"/>
  <c r="M71" i="2"/>
  <c r="J71" i="2"/>
  <c r="G71" i="2"/>
  <c r="D71" i="2"/>
  <c r="P70" i="2"/>
  <c r="M70" i="2"/>
  <c r="J70" i="2"/>
  <c r="G70" i="2"/>
  <c r="D70" i="2"/>
  <c r="P69" i="2"/>
  <c r="M69" i="2"/>
  <c r="J69" i="2"/>
  <c r="G69" i="2"/>
  <c r="D69" i="2"/>
  <c r="P68" i="2"/>
  <c r="M68" i="2"/>
  <c r="J68" i="2"/>
  <c r="G68" i="2"/>
  <c r="D68" i="2"/>
  <c r="P67" i="2"/>
  <c r="M67" i="2"/>
  <c r="J67" i="2"/>
  <c r="G67" i="2"/>
  <c r="D67" i="2"/>
  <c r="P66" i="2"/>
  <c r="M66" i="2"/>
  <c r="J66" i="2"/>
  <c r="G66" i="2"/>
  <c r="D66" i="2"/>
  <c r="P65" i="2"/>
  <c r="M65" i="2"/>
  <c r="J65" i="2"/>
  <c r="G65" i="2"/>
  <c r="D65" i="2"/>
  <c r="P64" i="2"/>
  <c r="M64" i="2"/>
  <c r="J64" i="2"/>
  <c r="G64" i="2"/>
  <c r="D64" i="2"/>
  <c r="P63" i="2"/>
  <c r="M63" i="2"/>
  <c r="J63" i="2"/>
  <c r="G63" i="2"/>
  <c r="D63" i="2"/>
  <c r="P62" i="2"/>
  <c r="M62" i="2"/>
  <c r="J62" i="2"/>
  <c r="G62" i="2"/>
  <c r="D62" i="2"/>
  <c r="P61" i="2"/>
  <c r="M61" i="2"/>
  <c r="J61" i="2"/>
  <c r="G61" i="2"/>
  <c r="D61" i="2"/>
  <c r="P60" i="2"/>
  <c r="M60" i="2"/>
  <c r="J60" i="2"/>
  <c r="G60" i="2"/>
  <c r="D60" i="2"/>
  <c r="P59" i="2"/>
  <c r="M59" i="2"/>
  <c r="J59" i="2"/>
  <c r="G59" i="2"/>
  <c r="D59" i="2"/>
  <c r="P58" i="2"/>
  <c r="M58" i="2"/>
  <c r="J58" i="2"/>
  <c r="G58" i="2"/>
  <c r="D58" i="2"/>
  <c r="P57" i="2"/>
  <c r="M57" i="2"/>
  <c r="J57" i="2"/>
  <c r="G57" i="2"/>
  <c r="D57" i="2"/>
  <c r="P56" i="2"/>
  <c r="M56" i="2"/>
  <c r="J56" i="2"/>
  <c r="G56" i="2"/>
  <c r="D56" i="2"/>
  <c r="P55" i="2"/>
  <c r="M55" i="2"/>
  <c r="J55" i="2"/>
  <c r="G55" i="2"/>
  <c r="D55" i="2"/>
  <c r="P54" i="2"/>
  <c r="M54" i="2"/>
  <c r="J54" i="2"/>
  <c r="G54" i="2"/>
  <c r="D54" i="2"/>
  <c r="P53" i="2"/>
  <c r="M53" i="2"/>
  <c r="J53" i="2"/>
  <c r="G53" i="2"/>
  <c r="D53" i="2"/>
  <c r="P52" i="2"/>
  <c r="M52" i="2"/>
  <c r="J52" i="2"/>
  <c r="G52" i="2"/>
  <c r="D52" i="2"/>
  <c r="P51" i="2"/>
  <c r="M51" i="2"/>
  <c r="J51" i="2"/>
  <c r="G51" i="2"/>
  <c r="D51" i="2"/>
  <c r="P50" i="2"/>
  <c r="M50" i="2"/>
  <c r="J50" i="2"/>
  <c r="G50" i="2"/>
  <c r="D50" i="2"/>
  <c r="P49" i="2"/>
  <c r="M49" i="2"/>
  <c r="J49" i="2"/>
  <c r="G49" i="2"/>
  <c r="D49" i="2"/>
  <c r="P48" i="2"/>
  <c r="M48" i="2"/>
  <c r="J48" i="2"/>
  <c r="G48" i="2"/>
  <c r="D48" i="2"/>
  <c r="P47" i="2"/>
  <c r="M47" i="2"/>
  <c r="J47" i="2"/>
  <c r="G47" i="2"/>
  <c r="D47" i="2"/>
  <c r="P46" i="2"/>
  <c r="M46" i="2"/>
  <c r="J46" i="2"/>
  <c r="G46" i="2"/>
  <c r="D46" i="2"/>
  <c r="P45" i="2"/>
  <c r="M45" i="2"/>
  <c r="J45" i="2"/>
  <c r="G45" i="2"/>
  <c r="D45" i="2"/>
  <c r="P44" i="2"/>
  <c r="M44" i="2"/>
  <c r="J44" i="2"/>
  <c r="G44" i="2"/>
  <c r="D44" i="2"/>
  <c r="P43" i="2"/>
  <c r="M43" i="2"/>
  <c r="J43" i="2"/>
  <c r="G43" i="2"/>
  <c r="D43" i="2"/>
  <c r="P42" i="2"/>
  <c r="M42" i="2"/>
  <c r="J42" i="2"/>
  <c r="G42" i="2"/>
  <c r="D42" i="2"/>
  <c r="P41" i="2"/>
  <c r="M41" i="2"/>
  <c r="J41" i="2"/>
  <c r="G41" i="2"/>
  <c r="D41" i="2"/>
  <c r="P40" i="2"/>
  <c r="M40" i="2"/>
  <c r="J40" i="2"/>
  <c r="G40" i="2"/>
  <c r="D40" i="2"/>
  <c r="P39" i="2"/>
  <c r="M39" i="2"/>
  <c r="J39" i="2"/>
  <c r="G39" i="2"/>
  <c r="D39" i="2"/>
  <c r="P38" i="2"/>
  <c r="M38" i="2"/>
  <c r="J38" i="2"/>
  <c r="G38" i="2"/>
  <c r="D38" i="2"/>
  <c r="P37" i="2"/>
  <c r="M37" i="2"/>
  <c r="J37" i="2"/>
  <c r="G37" i="2"/>
  <c r="D37" i="2"/>
  <c r="P36" i="2"/>
  <c r="M36" i="2"/>
  <c r="J36" i="2"/>
  <c r="G36" i="2"/>
  <c r="D36" i="2"/>
  <c r="P35" i="2"/>
  <c r="M35" i="2"/>
  <c r="J35" i="2"/>
  <c r="G35" i="2"/>
  <c r="D35" i="2"/>
  <c r="P34" i="2"/>
  <c r="M34" i="2"/>
  <c r="J34" i="2"/>
  <c r="G34" i="2"/>
  <c r="D34" i="2"/>
  <c r="P33" i="2"/>
  <c r="M33" i="2"/>
  <c r="J33" i="2"/>
  <c r="G33" i="2"/>
  <c r="D33" i="2"/>
  <c r="P32" i="2"/>
  <c r="M32" i="2"/>
  <c r="J32" i="2"/>
  <c r="G32" i="2"/>
  <c r="D32" i="2"/>
  <c r="P31" i="2"/>
  <c r="M31" i="2"/>
  <c r="J31" i="2"/>
  <c r="G31" i="2"/>
  <c r="D31" i="2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G24" i="2"/>
  <c r="D24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J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P6" i="2"/>
  <c r="M6" i="2"/>
  <c r="J6" i="2"/>
  <c r="G6" i="2"/>
  <c r="D6" i="2"/>
  <c r="D133" i="2" l="1"/>
  <c r="G133" i="2"/>
  <c r="M133" i="2"/>
  <c r="J133" i="2"/>
  <c r="P133" i="2"/>
  <c r="B30" i="5" l="1"/>
  <c r="B29" i="5"/>
  <c r="B28" i="5"/>
  <c r="B27" i="5"/>
  <c r="B31" i="5" l="1"/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31" i="1" s="1"/>
  <c r="P27" i="1"/>
  <c r="O27" i="1"/>
  <c r="M27" i="1"/>
  <c r="M31" i="1" s="1"/>
  <c r="L27" i="1"/>
  <c r="K27" i="1"/>
  <c r="J27" i="1"/>
  <c r="I27" i="1"/>
  <c r="H27" i="1"/>
  <c r="G27" i="1"/>
  <c r="F27" i="1"/>
  <c r="E27" i="1"/>
  <c r="D27" i="1"/>
  <c r="C27" i="1"/>
  <c r="E31" i="1" l="1"/>
  <c r="I31" i="1"/>
  <c r="P31" i="1"/>
  <c r="F31" i="1"/>
  <c r="J31" i="1"/>
  <c r="C31" i="1"/>
  <c r="G31" i="1"/>
  <c r="K31" i="1"/>
  <c r="O31" i="1"/>
  <c r="D31" i="1"/>
  <c r="H31" i="1"/>
  <c r="L31" i="1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N31" i="12" l="1"/>
  <c r="P31" i="12"/>
  <c r="O31" i="12"/>
  <c r="B27" i="10"/>
  <c r="P30" i="10"/>
  <c r="O30" i="10"/>
  <c r="N30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O31" i="10" l="1"/>
  <c r="P31" i="10"/>
  <c r="N31" i="10"/>
  <c r="L30" i="10"/>
  <c r="I30" i="10"/>
  <c r="E30" i="10"/>
  <c r="C30" i="10"/>
  <c r="B30" i="10"/>
  <c r="M30" i="10" l="1"/>
  <c r="K30" i="10"/>
  <c r="G30" i="10"/>
  <c r="F30" i="10"/>
  <c r="J30" i="10"/>
  <c r="H30" i="10"/>
  <c r="D30" i="10"/>
  <c r="P30" i="5" l="1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N31" i="5" l="1"/>
  <c r="O31" i="5"/>
  <c r="P31" i="5"/>
  <c r="F31" i="5"/>
  <c r="J31" i="5"/>
  <c r="C31" i="5"/>
  <c r="G31" i="5"/>
  <c r="K31" i="5"/>
  <c r="D31" i="5"/>
  <c r="H31" i="5"/>
  <c r="L31" i="5"/>
  <c r="E31" i="5"/>
  <c r="I31" i="5"/>
  <c r="M31" i="5"/>
</calcChain>
</file>

<file path=xl/sharedStrings.xml><?xml version="1.0" encoding="utf-8"?>
<sst xmlns="http://schemas.openxmlformats.org/spreadsheetml/2006/main" count="1004" uniqueCount="196">
  <si>
    <t>SOCIETA' DI CAPITALE</t>
  </si>
  <si>
    <t>SOCIETA' DI PERSONE</t>
  </si>
  <si>
    <t>IMPRESE INDIVIDUALI</t>
  </si>
  <si>
    <t>ALTRE FORME</t>
  </si>
  <si>
    <t>totale</t>
  </si>
  <si>
    <t>Iscrizioni</t>
  </si>
  <si>
    <t>Cessazioni</t>
  </si>
  <si>
    <t>saldo</t>
  </si>
  <si>
    <t>Piemonte</t>
  </si>
  <si>
    <t>Valle d'Aosta</t>
  </si>
  <si>
    <t>Lombardia</t>
  </si>
  <si>
    <t>Trentino</t>
  </si>
  <si>
    <t>Veneto</t>
  </si>
  <si>
    <t>Friuli V.Giulia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</si>
  <si>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</si>
  <si>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</si>
  <si>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</si>
  <si>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</si>
  <si>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</si>
  <si>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</si>
  <si>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</si>
  <si>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</si>
  <si>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</si>
  <si>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</si>
  <si>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</si>
  <si>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</si>
  <si>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</si>
  <si>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</si>
  <si>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</si>
  <si>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</si>
  <si>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Sud e Isole</t>
  </si>
  <si>
    <t>Societa' Di Capitale</t>
  </si>
  <si>
    <t>Societa' Di Persone</t>
  </si>
  <si>
    <t>Imprese Individuali</t>
  </si>
  <si>
    <t>Altre Forme</t>
  </si>
  <si>
    <t>Nord Ovest</t>
  </si>
  <si>
    <t>Nord Est</t>
  </si>
  <si>
    <t>Ristoranti e attività di ristorazione mobile</t>
  </si>
  <si>
    <t>Totale ristorazione</t>
  </si>
  <si>
    <t/>
  </si>
  <si>
    <t>TOTALE</t>
  </si>
  <si>
    <t>Provincia</t>
  </si>
  <si>
    <t xml:space="preserve">Mense e catering </t>
  </si>
  <si>
    <t>Bar e caffè</t>
  </si>
  <si>
    <t>(Imprese iscritte /imprese attive)</t>
  </si>
  <si>
    <t xml:space="preserve">Tab - 1 </t>
  </si>
  <si>
    <t>Tab - 2</t>
  </si>
  <si>
    <t>Tab - 3</t>
  </si>
  <si>
    <t>Tab - 4</t>
  </si>
  <si>
    <t>Tab - 5</t>
  </si>
  <si>
    <t>Tab - 6</t>
  </si>
  <si>
    <t>Tab - 7</t>
  </si>
  <si>
    <t>Tab - 8</t>
  </si>
  <si>
    <t>Tab - 9</t>
  </si>
  <si>
    <t>Tab - 10</t>
  </si>
  <si>
    <t>Tab - 11</t>
  </si>
  <si>
    <t xml:space="preserve">Tab 9 - Tasso di imprenditorialità </t>
  </si>
  <si>
    <t>Tasso di imprenditorialità</t>
  </si>
  <si>
    <t>Tab  10 - Tasso di natalità</t>
  </si>
  <si>
    <t>Tasso di natalità</t>
  </si>
  <si>
    <t>Tab 11 - Tasso di mortalità</t>
  </si>
  <si>
    <t>Tasso di mortalità</t>
  </si>
  <si>
    <t>Fonte: elaborazione C.S. Fipe su dati Infocamere</t>
  </si>
  <si>
    <t>(*) al lordo delle cessate di ufficio</t>
  </si>
  <si>
    <t>Alessandria</t>
  </si>
  <si>
    <t>Asti</t>
  </si>
  <si>
    <t>Biella</t>
  </si>
  <si>
    <t>Cuneo</t>
  </si>
  <si>
    <t>Novara</t>
  </si>
  <si>
    <t>Torino</t>
  </si>
  <si>
    <t>Vercelli</t>
  </si>
  <si>
    <t>Bergamo</t>
  </si>
  <si>
    <t>Brescia</t>
  </si>
  <si>
    <t>Como</t>
  </si>
  <si>
    <t>Cremona</t>
  </si>
  <si>
    <t>Lecco</t>
  </si>
  <si>
    <t>Lodi</t>
  </si>
  <si>
    <t>Milano</t>
  </si>
  <si>
    <t>Mantova</t>
  </si>
  <si>
    <t>Pavia</t>
  </si>
  <si>
    <t>Sondrio</t>
  </si>
  <si>
    <t>Varese</t>
  </si>
  <si>
    <t>Trento</t>
  </si>
  <si>
    <t>Belluno</t>
  </si>
  <si>
    <t>Padova</t>
  </si>
  <si>
    <t>Rovigo</t>
  </si>
  <si>
    <t>Treviso</t>
  </si>
  <si>
    <t>Venezia</t>
  </si>
  <si>
    <t>Vicenza</t>
  </si>
  <si>
    <t>Verona</t>
  </si>
  <si>
    <t>Gorizia</t>
  </si>
  <si>
    <t>Pordenone</t>
  </si>
  <si>
    <t>Trieste</t>
  </si>
  <si>
    <t>Udine</t>
  </si>
  <si>
    <t>Genova</t>
  </si>
  <si>
    <t>Imperia</t>
  </si>
  <si>
    <t>La Spezia</t>
  </si>
  <si>
    <t>Savona</t>
  </si>
  <si>
    <t>Bologna</t>
  </si>
  <si>
    <t>Ferrara</t>
  </si>
  <si>
    <t>Modena</t>
  </si>
  <si>
    <t>Piacenza</t>
  </si>
  <si>
    <t>Parma</t>
  </si>
  <si>
    <t>Ravenna</t>
  </si>
  <si>
    <t>Rimini</t>
  </si>
  <si>
    <t>Arezzo</t>
  </si>
  <si>
    <t>Firenze</t>
  </si>
  <si>
    <t>Grosseto</t>
  </si>
  <si>
    <t>Livorno</t>
  </si>
  <si>
    <t>Lucca</t>
  </si>
  <si>
    <t>Pisa</t>
  </si>
  <si>
    <t>Prato</t>
  </si>
  <si>
    <t>Pistoia</t>
  </si>
  <si>
    <t>Siena</t>
  </si>
  <si>
    <t>Perugia</t>
  </si>
  <si>
    <t>Terni</t>
  </si>
  <si>
    <t>Ancona</t>
  </si>
  <si>
    <t>Ascoli Piceno</t>
  </si>
  <si>
    <t>Macerata</t>
  </si>
  <si>
    <t>Fermo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</si>
  <si>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</si>
  <si>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</si>
  <si>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</si>
  <si>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</si>
  <si>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</si>
  <si>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</si>
  <si>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</si>
  <si>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</si>
  <si>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</si>
  <si>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</si>
  <si>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</si>
  <si>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</si>
  <si>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</si>
  <si>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Caserta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</si>
  <si>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</si>
  <si>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</si>
  <si>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</si>
  <si>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</si>
  <si>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</si>
  <si>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</si>
  <si>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</si>
  <si>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</si>
  <si>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</si>
  <si>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Cosenza</t>
  </si>
  <si>
    <t>Catanzaro</t>
  </si>
  <si>
    <t>Crotone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</si>
  <si>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</si>
  <si>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</si>
  <si>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</si>
  <si>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</si>
  <si>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</si>
  <si>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</si>
  <si>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</si>
  <si>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</si>
  <si>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</si>
  <si>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</si>
  <si>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</si>
  <si>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</si>
  <si>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</si>
  <si>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</si>
  <si>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Pesaro e Urbino</t>
  </si>
  <si>
    <t>(imprese iscritte -imprese cessate* /imprese attive)</t>
  </si>
  <si>
    <t>(Imprese cessate* /imprese attive)</t>
  </si>
  <si>
    <t>Regione</t>
  </si>
  <si>
    <t>Movimprese 2020</t>
  </si>
  <si>
    <t>Totale ristorazione - imprese iscritte e cessate anno 2020 per provincia</t>
  </si>
  <si>
    <t>Totale ristorazione - imprese iscritte e cessate anno 2020 per regione</t>
  </si>
  <si>
    <t>Ristoranti e attività di ristorazione mobile -  imprese iscritte e cessate anno 2020 per provincia</t>
  </si>
  <si>
    <t>Ristoranti e attività di ristorazione mobile - imprese iscritte e cessate anno 2020 per regione</t>
  </si>
  <si>
    <t>Mense e catering - imprese iscritte e cessate anno 2020 per provincia</t>
  </si>
  <si>
    <t>Mense e catering - imprese iscritte e cessate anno 2020 per regione</t>
  </si>
  <si>
    <t>Bar e caffè - imprese iscritte e cessate anno 2020 per provincia</t>
  </si>
  <si>
    <t>Bar e caffè - imprese iscritte e cessate anno 2020 per regione</t>
  </si>
  <si>
    <t>imprese iscritte e cessate* anno 2020 per provincia</t>
  </si>
  <si>
    <t>Verbano-Cusio-Ossola</t>
  </si>
  <si>
    <t>Valle d'Aosta/Vallée d'Aoste</t>
  </si>
  <si>
    <t>Valle d'Aosta / Vallée d'Aoste</t>
  </si>
  <si>
    <t>Monza e della Brianza</t>
  </si>
  <si>
    <t>Bolzano/Bozen</t>
  </si>
  <si>
    <t>Trentino Alto Adige</t>
  </si>
  <si>
    <t>Friuli V. Giulia</t>
  </si>
  <si>
    <t>Forlì-Cesena</t>
  </si>
  <si>
    <t>Reggio nell'Emilia</t>
  </si>
  <si>
    <t>Massa-Carrara</t>
  </si>
  <si>
    <t>Barletta-Andria-Trani</t>
  </si>
  <si>
    <t>Reggio Calabria</t>
  </si>
  <si>
    <t>Sud Sardegna</t>
  </si>
  <si>
    <t>imprese iscritte e cessate* anno 2020 per regione</t>
  </si>
  <si>
    <t>Tab 1 - Totale ristorazione (codice Ateco 56.0)</t>
  </si>
  <si>
    <t>Tab 2 - Totale ristorazione (codice Ateco 56.0)</t>
  </si>
  <si>
    <t>Tab 3 - Ristoranti e attività di ristorazione mobile (codice Ateco 56.1)</t>
  </si>
  <si>
    <t xml:space="preserve">Tab 5 - Mense e catering (catering per eventi e continuativo su base contrattuale - codice Ateco 56.2) </t>
  </si>
  <si>
    <t xml:space="preserve">Tab 6 - (catering per eventi e continuativo su base contrattuale -codice Ateco 56.2) </t>
  </si>
  <si>
    <t>Tab 4 - Ristoranti e attività di ristorazione mobile (codice Ateco 56.1)</t>
  </si>
  <si>
    <t>Tab 7 - Bar e caffè( codice Ateco 56.3)</t>
  </si>
  <si>
    <t>Tab 8 - Bar e caffè ( codice Ateco 56.3)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</si>
</sst>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64"/>
      </bottom>
      <diagonal/>
    </border>
    <border>
      <left/>
      <right style="thin">
        <color indexed="5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2" borderId="0" xfId="0" applyFont="1" applyFill="1"/>
    <xf numFmtId="0" fontId="2" fillId="0" borderId="0" xfId="0" applyFont="1"/>
    <xf numFmtId="164" fontId="2" fillId="0" borderId="0" xfId="1" applyNumberFormat="1" applyFont="1"/>
    <xf numFmtId="165" fontId="0" fillId="0" borderId="0" xfId="1" applyNumberFormat="1" applyFont="1"/>
    <xf numFmtId="166" fontId="0" fillId="0" borderId="0" xfId="0" applyNumberFormat="1"/>
    <xf numFmtId="167" fontId="6" fillId="0" borderId="0" xfId="0" applyNumberFormat="1" applyFont="1" applyFill="1" applyBorder="1" applyAlignment="1">
      <alignment horizontal="right"/>
    </xf>
    <xf numFmtId="167" fontId="5" fillId="3" borderId="4" xfId="0" applyNumberFormat="1" applyFont="1" applyFill="1" applyBorder="1" applyAlignment="1"/>
    <xf numFmtId="3" fontId="8" fillId="3" borderId="4" xfId="0" applyNumberFormat="1" applyFont="1" applyFill="1" applyBorder="1" applyAlignment="1">
      <alignment horizontal="left"/>
    </xf>
    <xf numFmtId="0" fontId="0" fillId="0" borderId="0" xfId="0" applyFill="1"/>
    <xf numFmtId="167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9" fillId="3" borderId="8" xfId="0" applyFont="1" applyFill="1" applyBorder="1"/>
    <xf numFmtId="0" fontId="12" fillId="3" borderId="3" xfId="0" applyFont="1" applyFill="1" applyBorder="1" applyAlignment="1">
      <alignment horizontal="center" vertical="top" wrapText="1"/>
    </xf>
    <xf numFmtId="164" fontId="0" fillId="0" borderId="0" xfId="1" applyNumberFormat="1" applyFont="1" applyBorder="1"/>
    <xf numFmtId="164" fontId="0" fillId="0" borderId="16" xfId="1" applyNumberFormat="1" applyFont="1" applyBorder="1"/>
    <xf numFmtId="164" fontId="0" fillId="0" borderId="5" xfId="1" applyNumberFormat="1" applyFont="1" applyBorder="1"/>
    <xf numFmtId="164" fontId="0" fillId="0" borderId="10" xfId="1" applyNumberFormat="1" applyFont="1" applyBorder="1"/>
    <xf numFmtId="164" fontId="0" fillId="0" borderId="14" xfId="1" applyNumberFormat="1" applyFont="1" applyBorder="1"/>
    <xf numFmtId="0" fontId="13" fillId="0" borderId="18" xfId="0" applyFont="1" applyBorder="1" applyAlignment="1">
      <alignment horizontal="left" vertical="top" wrapText="1"/>
    </xf>
    <xf numFmtId="0" fontId="0" fillId="0" borderId="0" xfId="0" applyFont="1"/>
    <xf numFmtId="0" fontId="2" fillId="0" borderId="0" xfId="0" applyFont="1" applyAlignment="1">
      <alignment horizontal="left"/>
    </xf>
    <xf numFmtId="0" fontId="2" fillId="2" borderId="16" xfId="0" applyFont="1" applyFill="1" applyBorder="1"/>
    <xf numFmtId="0" fontId="2" fillId="3" borderId="16" xfId="0" applyFont="1" applyFill="1" applyBorder="1"/>
    <xf numFmtId="3" fontId="14" fillId="0" borderId="18" xfId="2" applyNumberFormat="1" applyFont="1" applyBorder="1" applyAlignment="1">
      <alignment horizontal="left"/>
    </xf>
    <xf numFmtId="3" fontId="15" fillId="3" borderId="12" xfId="0" applyNumberFormat="1" applyFont="1" applyFill="1" applyBorder="1" applyAlignment="1">
      <alignment horizontal="left"/>
    </xf>
    <xf numFmtId="3" fontId="13" fillId="0" borderId="18" xfId="0" applyNumberFormat="1" applyFont="1" applyBorder="1" applyAlignment="1">
      <alignment horizontal="left"/>
    </xf>
    <xf numFmtId="0" fontId="15" fillId="3" borderId="11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3" fontId="0" fillId="0" borderId="17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/>
    <xf numFmtId="0" fontId="2" fillId="2" borderId="9" xfId="0" applyFont="1" applyFill="1" applyBorder="1"/>
    <xf numFmtId="0" fontId="2" fillId="3" borderId="8" xfId="0" applyFont="1" applyFill="1" applyBorder="1"/>
    <xf numFmtId="0" fontId="13" fillId="0" borderId="0" xfId="0" applyFont="1" applyAlignment="1">
      <alignment horizontal="right" vertical="top" wrapText="1"/>
    </xf>
    <xf numFmtId="0" fontId="13" fillId="0" borderId="18" xfId="0" applyFont="1" applyBorder="1" applyAlignment="1">
      <alignment horizontal="right" vertical="top" wrapText="1"/>
    </xf>
    <xf numFmtId="3" fontId="13" fillId="0" borderId="0" xfId="0" applyNumberFormat="1" applyFont="1" applyAlignment="1">
      <alignment horizontal="right" vertical="top" wrapText="1"/>
    </xf>
    <xf numFmtId="3" fontId="13" fillId="0" borderId="0" xfId="1" applyNumberFormat="1" applyFont="1" applyFill="1" applyBorder="1" applyAlignment="1">
      <alignment horizontal="right" vertical="top" wrapText="1"/>
    </xf>
    <xf numFmtId="0" fontId="13" fillId="0" borderId="0" xfId="1" applyNumberFormat="1" applyFont="1" applyFill="1" applyBorder="1" applyAlignment="1">
      <alignment horizontal="right" vertical="top" wrapText="1"/>
    </xf>
    <xf numFmtId="0" fontId="13" fillId="0" borderId="18" xfId="1" applyNumberFormat="1" applyFont="1" applyFill="1" applyBorder="1" applyAlignment="1">
      <alignment horizontal="right" vertical="top" wrapText="1"/>
    </xf>
    <xf numFmtId="0" fontId="15" fillId="3" borderId="18" xfId="0" applyFont="1" applyFill="1" applyBorder="1" applyAlignment="1">
      <alignment horizontal="left" vertical="top" wrapText="1"/>
    </xf>
    <xf numFmtId="3" fontId="15" fillId="3" borderId="0" xfId="1" applyNumberFormat="1" applyFont="1" applyFill="1" applyBorder="1" applyAlignment="1">
      <alignment horizontal="right" vertical="top" wrapText="1"/>
    </xf>
    <xf numFmtId="0" fontId="0" fillId="0" borderId="16" xfId="0" applyFont="1" applyBorder="1"/>
    <xf numFmtId="164" fontId="0" fillId="0" borderId="0" xfId="0" applyNumberFormat="1" applyFont="1"/>
    <xf numFmtId="166" fontId="0" fillId="0" borderId="0" xfId="0" applyNumberFormat="1" applyFont="1"/>
    <xf numFmtId="0" fontId="13" fillId="0" borderId="13" xfId="0" applyFont="1" applyBorder="1" applyAlignment="1">
      <alignment horizontal="right" vertical="top" wrapText="1"/>
    </xf>
    <xf numFmtId="3" fontId="13" fillId="0" borderId="18" xfId="0" applyNumberFormat="1" applyFont="1" applyBorder="1" applyAlignment="1">
      <alignment horizontal="right" vertical="top" wrapText="1"/>
    </xf>
    <xf numFmtId="3" fontId="15" fillId="3" borderId="4" xfId="0" applyNumberFormat="1" applyFont="1" applyFill="1" applyBorder="1" applyAlignment="1">
      <alignment horizontal="right"/>
    </xf>
    <xf numFmtId="3" fontId="15" fillId="3" borderId="12" xfId="0" applyNumberFormat="1" applyFont="1" applyFill="1" applyBorder="1" applyAlignment="1">
      <alignment horizontal="right"/>
    </xf>
    <xf numFmtId="3" fontId="15" fillId="3" borderId="15" xfId="0" applyNumberFormat="1" applyFont="1" applyFill="1" applyBorder="1" applyAlignment="1">
      <alignment horizontal="right"/>
    </xf>
    <xf numFmtId="165" fontId="13" fillId="0" borderId="0" xfId="1" applyNumberFormat="1" applyFont="1" applyAlignment="1">
      <alignment horizontal="right" vertical="top" wrapText="1"/>
    </xf>
    <xf numFmtId="165" fontId="13" fillId="0" borderId="0" xfId="1" applyNumberFormat="1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Normale_OUTPUT1" xfId="2" xr:uid="{00000000-0005-0000-0000-000002000000}"/>
  </cellStyles>
  <dxfs count="0"/>
  <tableStyles count="0" defaultTableStyle="TableStyleMedium2" defaultPivotStyle="PivotStyleLight16"/>
  <colors>
    <mruColors>
      <color rgb="FF4015AB"/>
      <color rgb="FFFBC69B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Servizi di ristorazione</a:t>
            </a:r>
          </a:p>
          <a:p>
            <a:pPr>
              <a:defRPr sz="1100"/>
            </a:pPr>
            <a:r>
              <a:rPr lang="it-IT" sz="1100"/>
              <a:t>movimprese 2020</a:t>
            </a:r>
          </a:p>
        </c:rich>
      </c:tx>
      <c:layout>
        <c:manualLayout>
          <c:xMode val="edge"/>
          <c:yMode val="edge"/>
          <c:x val="0.414902668416447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9825482544770398"/>
          <c:w val="0.95020962339991255"/>
          <c:h val="0.64151766427426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chemeClr val="accent5">
                  <a:alpha val="3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008-4BF7-82F1-D78BB6A5AB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2'!$N$5:$P$5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2'!$N$31:$P$31</c:f>
              <c:numCache>
                <c:formatCode>#,##0</c:formatCode>
                <c:ptCount val="3"/>
                <c:pt idx="0">
                  <c:v>9190</c:v>
                </c:pt>
                <c:pt idx="1">
                  <c:v>22250</c:v>
                </c:pt>
                <c:pt idx="2">
                  <c:v>-13060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8-4BF7-82F1-D78BB6A5AB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6294272"/>
        <c:axId val="166308096"/>
      </c:barChart>
      <c:catAx>
        <c:axId val="16629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66308096"/>
        <c:crosses val="autoZero"/>
        <c:auto val="1"/>
        <c:lblAlgn val="ctr"/>
        <c:lblOffset val="100"/>
        <c:noMultiLvlLbl val="0"/>
      </c:catAx>
      <c:valAx>
        <c:axId val="1663080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6629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it-IT" sz="1050"/>
              <a:t>Ristoranti e attività di ristorazione mobile</a:t>
            </a:r>
          </a:p>
          <a:p>
            <a:pPr>
              <a:defRPr sz="1050"/>
            </a:pPr>
            <a:r>
              <a:rPr lang="it-IT" sz="1050"/>
              <a:t>movimprese 2020</a:t>
            </a:r>
          </a:p>
        </c:rich>
      </c:tx>
      <c:layout>
        <c:manualLayout>
          <c:xMode val="edge"/>
          <c:yMode val="edge"/>
          <c:x val="0.24823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alpha val="34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234-4479-AD13-8E2501E910ED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4'!$N$5:$P$5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4'!$N$31:$P$31</c:f>
              <c:numCache>
                <c:formatCode>#,##0</c:formatCode>
                <c:ptCount val="3"/>
                <c:pt idx="0">
                  <c:v>5313</c:v>
                </c:pt>
                <c:pt idx="1">
                  <c:v>11820</c:v>
                </c:pt>
                <c:pt idx="2">
                  <c:v>-6507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479-AD13-8E2501E910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"/>
        <c:overlap val="5"/>
        <c:axId val="168026112"/>
        <c:axId val="168113280"/>
      </c:barChart>
      <c:catAx>
        <c:axId val="16802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68113280"/>
        <c:crosses val="autoZero"/>
        <c:auto val="1"/>
        <c:lblAlgn val="ctr"/>
        <c:lblOffset val="100"/>
        <c:noMultiLvlLbl val="0"/>
      </c:catAx>
      <c:valAx>
        <c:axId val="1681132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680261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Mense e catering </a:t>
            </a:r>
          </a:p>
          <a:p>
            <a:pPr>
              <a:defRPr sz="1100"/>
            </a:pPr>
            <a:r>
              <a:rPr lang="it-IT" sz="1100"/>
              <a:t>movimprese 2020</a:t>
            </a:r>
          </a:p>
        </c:rich>
      </c:tx>
      <c:layout>
        <c:manualLayout>
          <c:xMode val="edge"/>
          <c:yMode val="edge"/>
          <c:x val="0.409347112860892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6710571595217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BC69B">
                  <a:alpha val="34902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7C9A-4F35-B3C5-199304A80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6'!$N$5:$P$5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6'!$N$31:$P$31</c:f>
              <c:numCache>
                <c:formatCode>#,##0</c:formatCode>
                <c:ptCount val="3"/>
                <c:pt idx="0">
                  <c:v>116</c:v>
                </c:pt>
                <c:pt idx="1">
                  <c:v>218</c:v>
                </c:pt>
                <c:pt idx="2">
                  <c:v>-102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A-4F35-B3C5-199304A80E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83309056"/>
        <c:axId val="183311744"/>
      </c:barChart>
      <c:catAx>
        <c:axId val="183309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83311744"/>
        <c:crosses val="autoZero"/>
        <c:auto val="1"/>
        <c:lblAlgn val="ctr"/>
        <c:lblOffset val="100"/>
        <c:noMultiLvlLbl val="0"/>
      </c:catAx>
      <c:valAx>
        <c:axId val="183311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8330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Bar e caffè</a:t>
            </a:r>
          </a:p>
          <a:p>
            <a:pPr>
              <a:defRPr sz="1100"/>
            </a:pPr>
            <a:r>
              <a:rPr lang="it-IT" sz="1100"/>
              <a:t>movimprese 2020</a:t>
            </a:r>
          </a:p>
        </c:rich>
      </c:tx>
      <c:layout>
        <c:manualLayout>
          <c:xMode val="edge"/>
          <c:yMode val="edge"/>
          <c:x val="0.339902668416447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8333333333333334E-2"/>
          <c:y val="0.19441561488805584"/>
          <c:w val="0.89722222222222214"/>
          <c:h val="0.5544693088000174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CDCD"/>
              </a:solidFill>
            </c:spPr>
            <c:extLst>
              <c:ext xmlns:c16="http://schemas.microsoft.com/office/drawing/2014/chart" uri="{C3380CC4-5D6E-409C-BE32-E72D297353CC}">
                <c16:uniqueId val="{00000004-44EC-41D6-98D0-58368F33F5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8'!$N$5:$P$5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8'!$N$31:$P$31</c:f>
              <c:numCache>
                <c:formatCode>#,##0</c:formatCode>
                <c:ptCount val="3"/>
                <c:pt idx="0">
                  <c:v>3778</c:v>
                </c:pt>
                <c:pt idx="1">
                  <c:v>10247</c:v>
                </c:pt>
                <c:pt idx="2">
                  <c:v>-6469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C-41D6-98D0-58368F33F5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83485184"/>
        <c:axId val="183631872"/>
      </c:barChart>
      <c:catAx>
        <c:axId val="18348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83631872"/>
        <c:crosses val="autoZero"/>
        <c:auto val="1"/>
        <c:lblAlgn val="ctr"/>
        <c:lblOffset val="100"/>
        <c:noMultiLvlLbl val="0"/>
      </c:catAx>
      <c:valAx>
        <c:axId val="183631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18348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35</xdr:row>
      <xdr:rowOff>95250</xdr:rowOff>
    </xdr:from>
    <xdr:to>
      <xdr:col>9</xdr:col>
      <xdr:colOff>571500</xdr:colOff>
      <xdr:row>50</xdr:row>
      <xdr:rowOff>142240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33</xdr:row>
      <xdr:rowOff>45720</xdr:rowOff>
    </xdr:from>
    <xdr:to>
      <xdr:col>12</xdr:col>
      <xdr:colOff>0</xdr:colOff>
      <xdr:row>49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0</xdr:rowOff>
    </xdr:from>
    <xdr:to>
      <xdr:col>11</xdr:col>
      <xdr:colOff>152400</xdr:colOff>
      <xdr:row>48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0.92778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25" y="2545081"/>
          <a:ext cx="2400300" cy="19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35</xdr:row>
      <xdr:rowOff>15240</xdr:rowOff>
    </xdr:from>
    <xdr:to>
      <xdr:col>11</xdr:col>
      <xdr:colOff>9524</xdr:colOff>
      <xdr:row>52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16" sqref="B16"/>
    </sheetView>
  </sheetViews>
  <sheetFormatPr defaultRowHeight="15" x14ac:dyDescent="0.25"/>
  <cols>
    <col min="2" max="2" width="78.85546875" bestFit="1" customWidth="1"/>
  </cols>
  <sheetData>
    <row r="1" spans="1:2" x14ac:dyDescent="0.25">
      <c r="A1" s="3" t="s">
        <v>164</v>
      </c>
    </row>
    <row r="3" spans="1:2" x14ac:dyDescent="0.25">
      <c r="A3" t="s">
        <v>45</v>
      </c>
      <c r="B3" t="s">
        <v>165</v>
      </c>
    </row>
    <row r="4" spans="1:2" x14ac:dyDescent="0.25">
      <c r="A4" t="s">
        <v>46</v>
      </c>
      <c r="B4" t="s">
        <v>166</v>
      </c>
    </row>
    <row r="5" spans="1:2" x14ac:dyDescent="0.25">
      <c r="A5" t="s">
        <v>47</v>
      </c>
      <c r="B5" t="s">
        <v>167</v>
      </c>
    </row>
    <row r="6" spans="1:2" x14ac:dyDescent="0.25">
      <c r="A6" t="s">
        <v>48</v>
      </c>
      <c r="B6" t="s">
        <v>168</v>
      </c>
    </row>
    <row r="7" spans="1:2" x14ac:dyDescent="0.25">
      <c r="A7" t="s">
        <v>49</v>
      </c>
      <c r="B7" t="s">
        <v>169</v>
      </c>
    </row>
    <row r="8" spans="1:2" x14ac:dyDescent="0.25">
      <c r="A8" t="s">
        <v>50</v>
      </c>
      <c r="B8" t="s">
        <v>170</v>
      </c>
    </row>
    <row r="9" spans="1:2" x14ac:dyDescent="0.25">
      <c r="A9" t="s">
        <v>51</v>
      </c>
      <c r="B9" t="s">
        <v>171</v>
      </c>
    </row>
    <row r="10" spans="1:2" x14ac:dyDescent="0.25">
      <c r="A10" t="s">
        <v>52</v>
      </c>
      <c r="B10" t="s">
        <v>172</v>
      </c>
    </row>
    <row r="11" spans="1:2" x14ac:dyDescent="0.25">
      <c r="A11" t="s">
        <v>53</v>
      </c>
      <c r="B11" t="s">
        <v>57</v>
      </c>
    </row>
    <row r="12" spans="1:2" x14ac:dyDescent="0.25">
      <c r="A12" t="s">
        <v>54</v>
      </c>
      <c r="B12" t="s">
        <v>59</v>
      </c>
    </row>
    <row r="13" spans="1:2" x14ac:dyDescent="0.25">
      <c r="A13" t="s">
        <v>55</v>
      </c>
      <c r="B13" t="s">
        <v>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7" sqref="T27:X31"/>
    </sheetView>
  </sheetViews>
  <sheetFormatPr defaultRowHeight="15" x14ac:dyDescent="0.25"/>
  <cols>
    <col min="1" max="1" width="41" bestFit="1" customWidth="1"/>
    <col min="4" max="4" width="11" customWidth="1"/>
    <col min="7" max="7" width="0.5703125" style="10" customWidth="1"/>
    <col min="10" max="10" width="10.5703125" customWidth="1"/>
    <col min="13" max="13" width="0.42578125" customWidth="1"/>
    <col min="19" max="19" width="0.28515625" customWidth="1"/>
  </cols>
  <sheetData>
    <row r="1" spans="1:24" x14ac:dyDescent="0.25">
      <c r="A1" s="13" t="s">
        <v>56</v>
      </c>
    </row>
    <row r="2" spans="1:24" x14ac:dyDescent="0.25">
      <c r="A2" s="14" t="s">
        <v>161</v>
      </c>
    </row>
    <row r="3" spans="1:24" x14ac:dyDescent="0.25">
      <c r="A3" s="1"/>
    </row>
    <row r="4" spans="1:24" ht="14.45" customHeight="1" x14ac:dyDescent="0.25">
      <c r="A4" s="2"/>
      <c r="B4" s="60" t="s">
        <v>38</v>
      </c>
      <c r="C4" s="61"/>
      <c r="D4" s="61"/>
      <c r="E4" s="61"/>
      <c r="F4" s="61"/>
      <c r="G4" s="16"/>
      <c r="H4" s="60" t="s">
        <v>37</v>
      </c>
      <c r="I4" s="61"/>
      <c r="J4" s="61"/>
      <c r="K4" s="61"/>
      <c r="L4" s="61"/>
      <c r="M4" s="16"/>
      <c r="N4" s="60" t="s">
        <v>42</v>
      </c>
      <c r="O4" s="61"/>
      <c r="P4" s="61"/>
      <c r="Q4" s="61"/>
      <c r="R4" s="61"/>
      <c r="S4" s="16"/>
      <c r="T4" s="60" t="s">
        <v>43</v>
      </c>
      <c r="U4" s="61"/>
      <c r="V4" s="61"/>
      <c r="W4" s="61"/>
      <c r="X4" s="61"/>
    </row>
    <row r="5" spans="1:24" ht="38.25" x14ac:dyDescent="0.25">
      <c r="A5" s="15" t="s">
        <v>163</v>
      </c>
      <c r="B5" s="16" t="s">
        <v>31</v>
      </c>
      <c r="C5" s="16" t="s">
        <v>32</v>
      </c>
      <c r="D5" s="16" t="s">
        <v>33</v>
      </c>
      <c r="E5" s="16" t="s">
        <v>34</v>
      </c>
      <c r="F5" s="16" t="s">
        <v>4</v>
      </c>
      <c r="G5" s="16"/>
      <c r="H5" s="16" t="s">
        <v>31</v>
      </c>
      <c r="I5" s="16" t="s">
        <v>32</v>
      </c>
      <c r="J5" s="16" t="s">
        <v>33</v>
      </c>
      <c r="K5" s="16" t="s">
        <v>34</v>
      </c>
      <c r="L5" s="16" t="s">
        <v>4</v>
      </c>
      <c r="M5" s="16"/>
      <c r="N5" s="16" t="s">
        <v>31</v>
      </c>
      <c r="O5" s="16" t="s">
        <v>32</v>
      </c>
      <c r="P5" s="16" t="s">
        <v>33</v>
      </c>
      <c r="Q5" s="16" t="s">
        <v>34</v>
      </c>
      <c r="R5" s="16" t="s">
        <v>4</v>
      </c>
      <c r="S5" s="16"/>
      <c r="T5" s="16" t="s">
        <v>31</v>
      </c>
      <c r="U5" s="16" t="s">
        <v>32</v>
      </c>
      <c r="V5" s="16" t="s">
        <v>33</v>
      </c>
      <c r="W5" s="16" t="s">
        <v>34</v>
      </c>
      <c r="X5" s="16" t="s">
        <v>4</v>
      </c>
    </row>
    <row r="6" spans="1:24" x14ac:dyDescent="0.25">
      <c r="A6" s="22" t="s">
        <v>8</v>
      </c>
      <c r="B6" s="7">
        <v>-2.1582733812949639</v>
      </c>
      <c r="C6" s="7">
        <v>-5.0353674619350199</v>
      </c>
      <c r="D6" s="7">
        <v>-4.5289416323565028</v>
      </c>
      <c r="E6" s="7">
        <v>-0.40160642570281119</v>
      </c>
      <c r="F6" s="7">
        <v>-4.399187060716403</v>
      </c>
      <c r="G6" s="7"/>
      <c r="H6" s="7">
        <v>-1.8440463645943099</v>
      </c>
      <c r="I6" s="7">
        <v>-3.9211438474870022</v>
      </c>
      <c r="J6" s="7">
        <v>-3.9442815249266863</v>
      </c>
      <c r="K6" s="7">
        <v>-0.81300813008130091</v>
      </c>
      <c r="L6" s="7">
        <v>-3.6115033068291593</v>
      </c>
      <c r="N6" s="7">
        <v>-6.1224489795918364</v>
      </c>
      <c r="O6" s="7">
        <v>-8.8888888888888893</v>
      </c>
      <c r="P6" s="7">
        <v>-3.0769230769230771</v>
      </c>
      <c r="Q6" s="7">
        <v>15.384615384615385</v>
      </c>
      <c r="R6" s="7">
        <v>-4.0697674418604652</v>
      </c>
      <c r="T6" s="7">
        <v>-2.7377521613832854</v>
      </c>
      <c r="U6" s="7">
        <v>-6.3858695652173916</v>
      </c>
      <c r="V6" s="7">
        <v>-5.2708106143220652</v>
      </c>
      <c r="W6" s="7">
        <v>-1.7699115044247788</v>
      </c>
      <c r="X6" s="7">
        <v>-5.4660126138752627</v>
      </c>
    </row>
    <row r="7" spans="1:24" x14ac:dyDescent="0.25">
      <c r="A7" s="22" t="s">
        <v>176</v>
      </c>
      <c r="B7" s="7">
        <v>1.2820512820512819</v>
      </c>
      <c r="C7" s="7">
        <v>-1.5094339622641511</v>
      </c>
      <c r="D7" s="7">
        <v>-7.4204946996466434</v>
      </c>
      <c r="E7" s="7">
        <v>-25</v>
      </c>
      <c r="F7" s="7">
        <v>-3.9682539682539679</v>
      </c>
      <c r="G7" s="7"/>
      <c r="H7" s="7">
        <v>1.2987012987012987</v>
      </c>
      <c r="I7" s="7">
        <v>-1.520912547528517</v>
      </c>
      <c r="J7" s="7">
        <v>-7.4204946996466434</v>
      </c>
      <c r="K7" s="7">
        <v>-33.333333333333329</v>
      </c>
      <c r="L7" s="7">
        <v>-3.9936102236421722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T7" s="7">
        <v>3.7037037037037033</v>
      </c>
      <c r="U7" s="7">
        <v>-4.1666666666666661</v>
      </c>
      <c r="V7" s="7">
        <v>-4.6413502109704643</v>
      </c>
      <c r="W7" s="7">
        <v>0</v>
      </c>
      <c r="X7" s="7">
        <v>-3.8626609442060089</v>
      </c>
    </row>
    <row r="8" spans="1:24" x14ac:dyDescent="0.25">
      <c r="A8" s="22" t="s">
        <v>10</v>
      </c>
      <c r="B8" s="7">
        <v>-3.0756742130423018</v>
      </c>
      <c r="C8" s="7">
        <v>-5.223084038995232</v>
      </c>
      <c r="D8" s="7">
        <v>-3.7794093108626732</v>
      </c>
      <c r="E8" s="7">
        <v>0.51020408163265307</v>
      </c>
      <c r="F8" s="7">
        <v>-3.9622414622414621</v>
      </c>
      <c r="G8" s="7"/>
      <c r="H8" s="7">
        <v>-2.4924263288350317</v>
      </c>
      <c r="I8" s="7">
        <v>-4.1878890775325406</v>
      </c>
      <c r="J8" s="7">
        <v>-2.8332316275825997</v>
      </c>
      <c r="K8" s="7">
        <v>-2.547770700636943</v>
      </c>
      <c r="L8" s="7">
        <v>-3.1050157947453578</v>
      </c>
      <c r="N8" s="7">
        <v>-6.0702875399361016</v>
      </c>
      <c r="O8" s="7">
        <v>-3.296703296703297</v>
      </c>
      <c r="P8" s="7">
        <v>3.8277511961722488</v>
      </c>
      <c r="Q8" s="7">
        <v>0</v>
      </c>
      <c r="R8" s="7">
        <v>-2.2970903522205206</v>
      </c>
      <c r="T8" s="7">
        <v>-4.0148063781321186</v>
      </c>
      <c r="U8" s="7">
        <v>-6.3098346388163629</v>
      </c>
      <c r="V8" s="7">
        <v>-4.7917344614383337</v>
      </c>
      <c r="W8" s="7">
        <v>1.5332197614991483</v>
      </c>
      <c r="X8" s="7">
        <v>-4.9645694653210217</v>
      </c>
    </row>
    <row r="9" spans="1:24" x14ac:dyDescent="0.25">
      <c r="A9" s="22" t="s">
        <v>179</v>
      </c>
      <c r="B9" s="7">
        <v>-2.1959459459459461</v>
      </c>
      <c r="C9" s="7">
        <v>-4.0037682524729155</v>
      </c>
      <c r="D9" s="7">
        <v>-4.4658806716684536</v>
      </c>
      <c r="E9" s="7">
        <v>-5.6603773584905666</v>
      </c>
      <c r="F9" s="7">
        <v>-4.0596371474761996</v>
      </c>
      <c r="G9" s="7"/>
      <c r="H9" s="7">
        <v>-2.2670025188916876</v>
      </c>
      <c r="I9" s="7">
        <v>-2.4555461473327687</v>
      </c>
      <c r="J9" s="7">
        <v>-3.5690235690235688</v>
      </c>
      <c r="K9" s="7">
        <v>-12.5</v>
      </c>
      <c r="L9" s="7">
        <v>-3.0204611886976291</v>
      </c>
      <c r="N9" s="7">
        <v>0</v>
      </c>
      <c r="O9" s="7">
        <v>-6.666666666666667</v>
      </c>
      <c r="P9" s="7">
        <v>-8</v>
      </c>
      <c r="Q9" s="7">
        <v>0</v>
      </c>
      <c r="R9" s="7">
        <v>-4.838709677419355</v>
      </c>
      <c r="T9" s="7">
        <v>-2.2099447513812152</v>
      </c>
      <c r="U9" s="7">
        <v>-5.9331175836030203</v>
      </c>
      <c r="V9" s="7">
        <v>-5.4305663304887508</v>
      </c>
      <c r="W9" s="7">
        <v>-3.4482758620689653</v>
      </c>
      <c r="X9" s="7">
        <v>-5.3586150041220115</v>
      </c>
    </row>
    <row r="10" spans="1:24" x14ac:dyDescent="0.25">
      <c r="A10" s="22" t="s">
        <v>12</v>
      </c>
      <c r="B10" s="7">
        <v>-2.1312260536398466</v>
      </c>
      <c r="C10" s="7">
        <v>-4.3773998902907296</v>
      </c>
      <c r="D10" s="7">
        <v>-5.0751416605075139</v>
      </c>
      <c r="E10" s="7">
        <v>0</v>
      </c>
      <c r="F10" s="7">
        <v>-4.3152555598907529</v>
      </c>
      <c r="G10" s="7"/>
      <c r="H10" s="7">
        <v>-1.9047619047619049</v>
      </c>
      <c r="I10" s="7">
        <v>-3.5773710482529122</v>
      </c>
      <c r="J10" s="7">
        <v>-4.4063851014299962</v>
      </c>
      <c r="K10" s="7">
        <v>-3.9473684210526314</v>
      </c>
      <c r="L10" s="7">
        <v>-3.584332996097702</v>
      </c>
      <c r="N10" s="7">
        <v>-4.9382716049382713</v>
      </c>
      <c r="O10" s="7">
        <v>-3.5714285714285712</v>
      </c>
      <c r="P10" s="7">
        <v>-7.6923076923076925</v>
      </c>
      <c r="Q10" s="7">
        <v>5.5555555555555554</v>
      </c>
      <c r="R10" s="7">
        <v>-5.027932960893855</v>
      </c>
      <c r="T10" s="7">
        <v>-2.5108225108225106</v>
      </c>
      <c r="U10" s="7">
        <v>-5.2816078523019394</v>
      </c>
      <c r="V10" s="7">
        <v>-5.711012927507773</v>
      </c>
      <c r="W10" s="7">
        <v>4.4117647058823533</v>
      </c>
      <c r="X10" s="7">
        <v>-5.1752346508223548</v>
      </c>
    </row>
    <row r="11" spans="1:24" x14ac:dyDescent="0.25">
      <c r="A11" s="22" t="s">
        <v>180</v>
      </c>
      <c r="B11" s="7">
        <v>-2.6600985221674875</v>
      </c>
      <c r="C11" s="7">
        <v>-4.0623523854511099</v>
      </c>
      <c r="D11" s="7">
        <v>-5.0270688321732404</v>
      </c>
      <c r="E11" s="7">
        <v>-3.278688524590164</v>
      </c>
      <c r="F11" s="7">
        <v>-4.3834841628959271</v>
      </c>
      <c r="G11" s="7"/>
      <c r="H11" s="7">
        <v>-3.3333333333333335</v>
      </c>
      <c r="I11" s="7">
        <v>-3.5805626598465472</v>
      </c>
      <c r="J11" s="7">
        <v>-4.3638275499474233</v>
      </c>
      <c r="K11" s="7">
        <v>0</v>
      </c>
      <c r="L11" s="7">
        <v>-3.9074960127591707</v>
      </c>
      <c r="N11" s="7">
        <v>0</v>
      </c>
      <c r="O11" s="7">
        <v>-12.5</v>
      </c>
      <c r="P11" s="7">
        <v>0</v>
      </c>
      <c r="Q11" s="7">
        <v>0</v>
      </c>
      <c r="R11" s="7">
        <v>-2.6315789473684208</v>
      </c>
      <c r="T11" s="7">
        <v>-1.4577259475218658</v>
      </c>
      <c r="U11" s="7">
        <v>-4.5940170940170946</v>
      </c>
      <c r="V11" s="7">
        <v>-5.7055527254202749</v>
      </c>
      <c r="W11" s="7">
        <v>-6.666666666666667</v>
      </c>
      <c r="X11" s="7">
        <v>-4.9511002444987771</v>
      </c>
    </row>
    <row r="12" spans="1:24" x14ac:dyDescent="0.25">
      <c r="A12" s="22" t="s">
        <v>14</v>
      </c>
      <c r="B12" s="7">
        <v>-2.4174528301886795</v>
      </c>
      <c r="C12" s="7">
        <v>-4.6844502277163302</v>
      </c>
      <c r="D12" s="7">
        <v>-4.4132740335271983</v>
      </c>
      <c r="E12" s="7">
        <v>1.9230769230769231</v>
      </c>
      <c r="F12" s="7">
        <v>-4.1853634657746595</v>
      </c>
      <c r="G12" s="7"/>
      <c r="H12" s="7">
        <v>-2.4493243243243241</v>
      </c>
      <c r="I12" s="7">
        <v>-3.6393044884755357</v>
      </c>
      <c r="J12" s="7">
        <v>-3.8684719535783367</v>
      </c>
      <c r="K12" s="7">
        <v>0</v>
      </c>
      <c r="L12" s="7">
        <v>-3.5100602144220887</v>
      </c>
      <c r="N12" s="7">
        <v>0</v>
      </c>
      <c r="O12" s="7">
        <v>-9.5238095238095237</v>
      </c>
      <c r="P12" s="7">
        <v>-8.3333333333333321</v>
      </c>
      <c r="Q12" s="7">
        <v>0</v>
      </c>
      <c r="R12" s="7">
        <v>-5.4794520547945202</v>
      </c>
      <c r="T12" s="7">
        <v>-2.4439918533604885</v>
      </c>
      <c r="U12" s="7">
        <v>-5.8573452999527635</v>
      </c>
      <c r="V12" s="7">
        <v>-5</v>
      </c>
      <c r="W12" s="7">
        <v>4.2553191489361701</v>
      </c>
      <c r="X12" s="7">
        <v>-5.0232558139534884</v>
      </c>
    </row>
    <row r="13" spans="1:24" x14ac:dyDescent="0.25">
      <c r="A13" s="22" t="s">
        <v>15</v>
      </c>
      <c r="B13" s="7">
        <v>-1.7425174251742517</v>
      </c>
      <c r="C13" s="7">
        <v>-4.8837481014137163</v>
      </c>
      <c r="D13" s="7">
        <v>-4.9138084236715835</v>
      </c>
      <c r="E13" s="7">
        <v>1.1764705882352942</v>
      </c>
      <c r="F13" s="7">
        <v>-4.2395720204336111</v>
      </c>
      <c r="G13" s="7"/>
      <c r="H13" s="7">
        <v>-1.7647058823529411</v>
      </c>
      <c r="I13" s="7">
        <v>-4.2075736325385691</v>
      </c>
      <c r="J13" s="7">
        <v>-4.5967190704032808</v>
      </c>
      <c r="K13" s="7">
        <v>-3.0769230769230771</v>
      </c>
      <c r="L13" s="7">
        <v>-3.7587348289812432</v>
      </c>
      <c r="N13" s="7">
        <v>0</v>
      </c>
      <c r="O13" s="7">
        <v>-2.5641025641025639</v>
      </c>
      <c r="P13" s="7">
        <v>-3.7735849056603774</v>
      </c>
      <c r="Q13" s="7">
        <v>20</v>
      </c>
      <c r="R13" s="7">
        <v>-1.2422360248447204</v>
      </c>
      <c r="T13" s="7">
        <v>-1.768033946251768</v>
      </c>
      <c r="U13" s="7">
        <v>-5.5869872701555874</v>
      </c>
      <c r="V13" s="7">
        <v>-5.2720134604598989</v>
      </c>
      <c r="W13" s="7">
        <v>3</v>
      </c>
      <c r="X13" s="7">
        <v>-4.8716794236830259</v>
      </c>
    </row>
    <row r="14" spans="1:24" x14ac:dyDescent="0.25">
      <c r="A14" s="22" t="s">
        <v>16</v>
      </c>
      <c r="B14" s="7">
        <v>-3.6889142422513785</v>
      </c>
      <c r="C14" s="7">
        <v>-4.4086865515436946</v>
      </c>
      <c r="D14" s="7">
        <v>-4.7578317117502404</v>
      </c>
      <c r="E14" s="7">
        <v>1.0638297872340425</v>
      </c>
      <c r="F14" s="7">
        <v>-4.3171532522850296</v>
      </c>
      <c r="G14" s="7"/>
      <c r="H14" s="7">
        <v>-3.6826428378012457</v>
      </c>
      <c r="I14" s="7">
        <v>-4.057971014492753</v>
      </c>
      <c r="J14" s="7">
        <v>-4.1912950026867275</v>
      </c>
      <c r="K14" s="7">
        <v>2.3076923076923079</v>
      </c>
      <c r="L14" s="7">
        <v>-3.9521992657116116</v>
      </c>
      <c r="N14" s="7">
        <v>-4.3103448275862073</v>
      </c>
      <c r="O14" s="7">
        <v>0</v>
      </c>
      <c r="P14" s="7">
        <v>-8.536585365853659</v>
      </c>
      <c r="Q14" s="7">
        <v>0</v>
      </c>
      <c r="R14" s="7">
        <v>-4.7619047619047619</v>
      </c>
      <c r="T14" s="7">
        <v>-3.6551724137931036</v>
      </c>
      <c r="U14" s="7">
        <v>-4.9855258925699575</v>
      </c>
      <c r="V14" s="7">
        <v>-5.5314533622559656</v>
      </c>
      <c r="W14" s="7">
        <v>0.78740157480314954</v>
      </c>
      <c r="X14" s="7">
        <v>-4.9080487222354909</v>
      </c>
    </row>
    <row r="15" spans="1:24" x14ac:dyDescent="0.25">
      <c r="A15" s="22" t="s">
        <v>17</v>
      </c>
      <c r="B15" s="7">
        <v>-0.70237050043898153</v>
      </c>
      <c r="C15" s="7">
        <v>-5.3069053708439897</v>
      </c>
      <c r="D15" s="7">
        <v>-3.7774374680959668</v>
      </c>
      <c r="E15" s="7">
        <v>-5.2631578947368416</v>
      </c>
      <c r="F15" s="7">
        <v>-3.5600762873490148</v>
      </c>
      <c r="G15" s="7"/>
      <c r="H15" s="7">
        <v>-1.0695187165775399</v>
      </c>
      <c r="I15" s="7">
        <v>-5.0785973397823456</v>
      </c>
      <c r="J15" s="7">
        <v>-3.622497616777884</v>
      </c>
      <c r="K15" s="7">
        <v>-4.3478260869565215</v>
      </c>
      <c r="L15" s="7">
        <v>-3.3622969399319982</v>
      </c>
      <c r="N15" s="7">
        <v>0</v>
      </c>
      <c r="O15" s="7">
        <v>0</v>
      </c>
      <c r="P15" s="7">
        <v>0</v>
      </c>
      <c r="Q15" s="7">
        <v>0</v>
      </c>
      <c r="R15" s="7">
        <v>-1.7241379310344827</v>
      </c>
      <c r="T15" s="7">
        <v>0</v>
      </c>
      <c r="U15" s="7">
        <v>-5.6708160442600279</v>
      </c>
      <c r="V15" s="7">
        <v>-4.0178571428571432</v>
      </c>
      <c r="W15" s="7">
        <v>-4.1666666666666661</v>
      </c>
      <c r="X15" s="7">
        <v>-3.8728897715988087</v>
      </c>
    </row>
    <row r="16" spans="1:24" x14ac:dyDescent="0.25">
      <c r="A16" s="22" t="s">
        <v>18</v>
      </c>
      <c r="B16" s="7">
        <v>-2.1634615384615383</v>
      </c>
      <c r="C16" s="7">
        <v>-4.21130402659771</v>
      </c>
      <c r="D16" s="7">
        <v>-4.8093695489658614</v>
      </c>
      <c r="E16" s="7">
        <v>-5.1724137931034484</v>
      </c>
      <c r="F16" s="7">
        <v>-4.105882352941177</v>
      </c>
      <c r="G16" s="7"/>
      <c r="H16" s="7">
        <v>-2.6778242677824267</v>
      </c>
      <c r="I16" s="7">
        <v>-3.9240506329113924</v>
      </c>
      <c r="J16" s="7">
        <v>-4.6550290939318373</v>
      </c>
      <c r="K16" s="7">
        <v>0</v>
      </c>
      <c r="L16" s="7">
        <v>-3.9305476054188131</v>
      </c>
      <c r="N16" s="7">
        <v>-4</v>
      </c>
      <c r="O16" s="7">
        <v>-6.666666666666667</v>
      </c>
      <c r="P16" s="7">
        <v>16</v>
      </c>
      <c r="Q16" s="7">
        <v>0</v>
      </c>
      <c r="R16" s="7">
        <v>1.3698630136986301</v>
      </c>
      <c r="T16" s="7">
        <v>-0.67567567567567566</v>
      </c>
      <c r="U16" s="7">
        <v>-4.5863309352517989</v>
      </c>
      <c r="V16" s="7">
        <v>-5.3729456384323644</v>
      </c>
      <c r="W16" s="7">
        <v>-10.416666666666668</v>
      </c>
      <c r="X16" s="7">
        <v>-4.5197740112994351</v>
      </c>
    </row>
    <row r="17" spans="1:24" x14ac:dyDescent="0.25">
      <c r="A17" s="22" t="s">
        <v>19</v>
      </c>
      <c r="B17" s="7">
        <v>-3.4546122748989343</v>
      </c>
      <c r="C17" s="7">
        <v>-3.4953111679454389</v>
      </c>
      <c r="D17" s="7">
        <v>-6.4666573854935265</v>
      </c>
      <c r="E17" s="7">
        <v>-1.6605166051660518</v>
      </c>
      <c r="F17" s="7">
        <v>-4.5673076923076916</v>
      </c>
      <c r="G17" s="7"/>
      <c r="H17" s="7">
        <v>-3.3360828521675372</v>
      </c>
      <c r="I17" s="7">
        <v>-3.5742864763937052</v>
      </c>
      <c r="J17" s="7">
        <v>-5.5532926001357774</v>
      </c>
      <c r="K17" s="7">
        <v>-4.3918918918918921</v>
      </c>
      <c r="L17" s="7">
        <v>-4.1216791362394156</v>
      </c>
      <c r="N17" s="7">
        <v>-5.1948051948051948</v>
      </c>
      <c r="O17" s="7">
        <v>-5.2631578947368416</v>
      </c>
      <c r="P17" s="7">
        <v>-3.4090909090909087</v>
      </c>
      <c r="Q17" s="7">
        <v>3.125</v>
      </c>
      <c r="R17" s="7">
        <v>-5.3648068669527902</v>
      </c>
      <c r="T17" s="7">
        <v>-3.6028979831603682</v>
      </c>
      <c r="U17" s="7">
        <v>-3.3835742848354355</v>
      </c>
      <c r="V17" s="7">
        <v>-7.478663387820049</v>
      </c>
      <c r="W17" s="7">
        <v>3.7383177570093453</v>
      </c>
      <c r="X17" s="7">
        <v>-5.1856635453664843</v>
      </c>
    </row>
    <row r="18" spans="1:24" x14ac:dyDescent="0.25">
      <c r="A18" s="22" t="s">
        <v>20</v>
      </c>
      <c r="B18" s="7">
        <v>-1.6352824578790881</v>
      </c>
      <c r="C18" s="7">
        <v>-4.5202558635394459</v>
      </c>
      <c r="D18" s="7">
        <v>-4.23865468785994</v>
      </c>
      <c r="E18" s="7">
        <v>-4.4117647058823533</v>
      </c>
      <c r="F18" s="7">
        <v>-3.7163702690378475</v>
      </c>
      <c r="G18" s="7"/>
      <c r="H18" s="7">
        <v>-1.3909224011713031</v>
      </c>
      <c r="I18" s="7">
        <v>-4.1428571428571423</v>
      </c>
      <c r="J18" s="7">
        <v>-4.0729741196436144</v>
      </c>
      <c r="K18" s="7">
        <v>-5.1282051282051277</v>
      </c>
      <c r="L18" s="7">
        <v>-3.3901588531576912</v>
      </c>
      <c r="N18" s="7">
        <v>0</v>
      </c>
      <c r="O18" s="7">
        <v>0</v>
      </c>
      <c r="P18" s="7">
        <v>-3.8461538461538463</v>
      </c>
      <c r="Q18" s="7">
        <v>0</v>
      </c>
      <c r="R18" s="7">
        <v>-2.4390243902439024</v>
      </c>
      <c r="T18" s="7">
        <v>-2.2617124394184165</v>
      </c>
      <c r="U18" s="7">
        <v>-5.1282051282051277</v>
      </c>
      <c r="V18" s="7">
        <v>-4.443309499489275</v>
      </c>
      <c r="W18" s="7">
        <v>0</v>
      </c>
      <c r="X18" s="7">
        <v>-4.2233560090702946</v>
      </c>
    </row>
    <row r="19" spans="1:24" x14ac:dyDescent="0.25">
      <c r="A19" s="22" t="s">
        <v>21</v>
      </c>
      <c r="B19" s="7">
        <v>-0.81743869209809261</v>
      </c>
      <c r="C19" s="7">
        <v>-6.8767908309455592</v>
      </c>
      <c r="D19" s="7">
        <v>-6.1365600691443385</v>
      </c>
      <c r="E19" s="7">
        <v>0</v>
      </c>
      <c r="F19" s="7">
        <v>-5.1660516605166054</v>
      </c>
      <c r="G19" s="7"/>
      <c r="H19" s="7">
        <v>0</v>
      </c>
      <c r="I19" s="7">
        <v>-8.5</v>
      </c>
      <c r="J19" s="7">
        <v>-6.6787003610108311</v>
      </c>
      <c r="K19" s="7">
        <v>0</v>
      </c>
      <c r="L19" s="7">
        <v>-5.4271356783919593</v>
      </c>
      <c r="N19" s="7">
        <v>0</v>
      </c>
      <c r="O19" s="7">
        <v>0</v>
      </c>
      <c r="P19" s="7">
        <v>-25</v>
      </c>
      <c r="Q19" s="7">
        <v>0</v>
      </c>
      <c r="R19" s="7">
        <v>-4.7619047619047619</v>
      </c>
      <c r="T19" s="7">
        <v>-2.34375</v>
      </c>
      <c r="U19" s="7">
        <v>-4.7297297297297298</v>
      </c>
      <c r="V19" s="7">
        <v>-5.5091819699499167</v>
      </c>
      <c r="W19" s="7">
        <v>0</v>
      </c>
      <c r="X19" s="7">
        <v>-4.8808172531214531</v>
      </c>
    </row>
    <row r="20" spans="1:24" x14ac:dyDescent="0.25">
      <c r="A20" s="22" t="s">
        <v>22</v>
      </c>
      <c r="B20" s="7">
        <v>-1.8731663281426316</v>
      </c>
      <c r="C20" s="7">
        <v>-4.6129583388093049</v>
      </c>
      <c r="D20" s="7">
        <v>-1.8724542525381482</v>
      </c>
      <c r="E20" s="7">
        <v>-2.5089605734767026</v>
      </c>
      <c r="F20" s="7">
        <v>-2.5060995813126903</v>
      </c>
      <c r="G20" s="7"/>
      <c r="H20" s="7">
        <v>-2.1245687307063736</v>
      </c>
      <c r="I20" s="7">
        <v>-4.5395251761022699</v>
      </c>
      <c r="J20" s="7">
        <v>-1.3695423153458972</v>
      </c>
      <c r="K20" s="7">
        <v>-4.5045045045045047</v>
      </c>
      <c r="L20" s="7">
        <v>-2.2952095142825386</v>
      </c>
      <c r="N20" s="7">
        <v>-1.5306122448979591</v>
      </c>
      <c r="O20" s="7">
        <v>-4.838709677419355</v>
      </c>
      <c r="P20" s="7">
        <v>0</v>
      </c>
      <c r="Q20" s="7">
        <v>0</v>
      </c>
      <c r="R20" s="7">
        <v>-2.5445292620865136</v>
      </c>
      <c r="T20" s="7">
        <v>-1.4561570117125673</v>
      </c>
      <c r="U20" s="7">
        <v>-4.6849757673667201</v>
      </c>
      <c r="V20" s="7">
        <v>-2.4377791959157626</v>
      </c>
      <c r="W20" s="7">
        <v>1.9230769230769231</v>
      </c>
      <c r="X20" s="7">
        <v>-2.7612746421820145</v>
      </c>
    </row>
    <row r="21" spans="1:24" x14ac:dyDescent="0.25">
      <c r="A21" s="22" t="s">
        <v>23</v>
      </c>
      <c r="B21" s="7">
        <v>-1.7237416685819351</v>
      </c>
      <c r="C21" s="7">
        <v>-6.2312762133013777</v>
      </c>
      <c r="D21" s="7">
        <v>-3.6098635708838236</v>
      </c>
      <c r="E21" s="7">
        <v>-1.7699115044247788</v>
      </c>
      <c r="F21" s="7">
        <v>-3.6163522012578615</v>
      </c>
      <c r="G21" s="7"/>
      <c r="H21" s="7">
        <v>-1.7126878713736458</v>
      </c>
      <c r="I21" s="7">
        <v>-6.6564260112647213</v>
      </c>
      <c r="J21" s="7">
        <v>-3.2918569853520241</v>
      </c>
      <c r="K21" s="7">
        <v>-4.8780487804878048</v>
      </c>
      <c r="L21" s="7">
        <v>-3.4910508594719123</v>
      </c>
      <c r="N21" s="7">
        <v>-5.3333333333333339</v>
      </c>
      <c r="O21" s="7">
        <v>0</v>
      </c>
      <c r="P21" s="7">
        <v>0</v>
      </c>
      <c r="Q21" s="7">
        <v>0</v>
      </c>
      <c r="R21" s="7">
        <v>-2.547770700636943</v>
      </c>
      <c r="T21" s="7">
        <v>-1.5547703180212016</v>
      </c>
      <c r="U21" s="7">
        <v>-5.6686046511627906</v>
      </c>
      <c r="V21" s="7">
        <v>-4.0148011100832566</v>
      </c>
      <c r="W21" s="7">
        <v>2.5974025974025974</v>
      </c>
      <c r="X21" s="7">
        <v>-3.8075667835126317</v>
      </c>
    </row>
    <row r="22" spans="1:24" x14ac:dyDescent="0.25">
      <c r="A22" s="22" t="s">
        <v>24</v>
      </c>
      <c r="B22" s="7">
        <v>0</v>
      </c>
      <c r="C22" s="7">
        <v>-3.7894736842105265</v>
      </c>
      <c r="D22" s="7">
        <v>-4.385458742065782</v>
      </c>
      <c r="E22" s="7">
        <v>-7.8947368421052628</v>
      </c>
      <c r="F22" s="7">
        <v>-3.5149384885764503</v>
      </c>
      <c r="G22" s="7"/>
      <c r="H22" s="7">
        <v>-0.30120481927710846</v>
      </c>
      <c r="I22" s="7">
        <v>-4.2307692307692308</v>
      </c>
      <c r="J22" s="7">
        <v>-4.1614123581336697</v>
      </c>
      <c r="K22" s="7">
        <v>-10.714285714285714</v>
      </c>
      <c r="L22" s="7">
        <v>-3.397027600849257</v>
      </c>
      <c r="N22" s="7">
        <v>0</v>
      </c>
      <c r="O22" s="7">
        <v>-20</v>
      </c>
      <c r="P22" s="7">
        <v>-9.0909090909090917</v>
      </c>
      <c r="Q22" s="7">
        <v>5.8823529411764701</v>
      </c>
      <c r="R22" s="7">
        <v>-4.6511627906976747</v>
      </c>
      <c r="T22" s="7">
        <v>0.45662100456621002</v>
      </c>
      <c r="U22" s="7">
        <v>-2.8571428571428572</v>
      </c>
      <c r="V22" s="7">
        <v>-4.520990312163617</v>
      </c>
      <c r="W22" s="7">
        <v>-9.67741935483871</v>
      </c>
      <c r="X22" s="7">
        <v>-3.599712023038157</v>
      </c>
    </row>
    <row r="23" spans="1:24" x14ac:dyDescent="0.25">
      <c r="A23" s="22" t="s">
        <v>25</v>
      </c>
      <c r="B23" s="7">
        <v>0.11441647597254005</v>
      </c>
      <c r="C23" s="7">
        <v>-4.5108005082592122</v>
      </c>
      <c r="D23" s="7">
        <v>-2.4458327794762726</v>
      </c>
      <c r="E23" s="7">
        <v>-0.95238095238095244</v>
      </c>
      <c r="F23" s="7">
        <v>-2.3196347031963471</v>
      </c>
      <c r="G23" s="7"/>
      <c r="H23" s="7">
        <v>-0.42553191489361702</v>
      </c>
      <c r="I23" s="7">
        <v>-4.2914171656686628</v>
      </c>
      <c r="J23" s="7">
        <v>-2.5552825552825555</v>
      </c>
      <c r="K23" s="7">
        <v>-1.9230769230769231</v>
      </c>
      <c r="L23" s="7">
        <v>-2.4289569772979838</v>
      </c>
      <c r="N23" s="7">
        <v>-1.9607843137254901</v>
      </c>
      <c r="O23" s="7">
        <v>0</v>
      </c>
      <c r="P23" s="7">
        <v>10.256410256410255</v>
      </c>
      <c r="Q23" s="7">
        <v>0</v>
      </c>
      <c r="R23" s="7">
        <v>2.3255813953488373</v>
      </c>
      <c r="T23" s="7">
        <v>1.5325670498084289</v>
      </c>
      <c r="U23" s="7">
        <v>-5.0179211469534053</v>
      </c>
      <c r="V23" s="7">
        <v>-2.4604569420035149</v>
      </c>
      <c r="W23" s="7">
        <v>0</v>
      </c>
      <c r="X23" s="7">
        <v>-2.2998673153471918</v>
      </c>
    </row>
    <row r="24" spans="1:24" x14ac:dyDescent="0.25">
      <c r="A24" s="22" t="s">
        <v>26</v>
      </c>
      <c r="B24" s="7">
        <v>-1.3746369796708615</v>
      </c>
      <c r="C24" s="7">
        <v>-3.7866224433388616</v>
      </c>
      <c r="D24" s="7">
        <v>-4.4680396208936077</v>
      </c>
      <c r="E24" s="7">
        <v>-0.41928721174004197</v>
      </c>
      <c r="F24" s="7">
        <v>-3.5933542265916802</v>
      </c>
      <c r="G24" s="7"/>
      <c r="H24" s="7">
        <v>-1.2184754888070275</v>
      </c>
      <c r="I24" s="7">
        <v>-3.2831737346101231</v>
      </c>
      <c r="J24" s="7">
        <v>-4.2879574827877764</v>
      </c>
      <c r="K24" s="7">
        <v>-0.71942446043165476</v>
      </c>
      <c r="L24" s="7">
        <v>-3.3055536101967924</v>
      </c>
      <c r="N24" s="7">
        <v>-2.5</v>
      </c>
      <c r="O24" s="7">
        <v>-7.6923076923076925</v>
      </c>
      <c r="P24" s="7">
        <v>1.639344262295082</v>
      </c>
      <c r="Q24" s="7">
        <v>0</v>
      </c>
      <c r="R24" s="7">
        <v>-1.5873015873015872</v>
      </c>
      <c r="T24" s="7">
        <v>-1.6490765171503958</v>
      </c>
      <c r="U24" s="7">
        <v>-4.5032165832737672</v>
      </c>
      <c r="V24" s="7">
        <v>-4.7953627261549272</v>
      </c>
      <c r="W24" s="7">
        <v>0</v>
      </c>
      <c r="X24" s="7">
        <v>-4.1200639123487788</v>
      </c>
    </row>
    <row r="25" spans="1:24" x14ac:dyDescent="0.25">
      <c r="A25" s="22" t="s">
        <v>27</v>
      </c>
      <c r="B25" s="7">
        <v>-0.98320360507988536</v>
      </c>
      <c r="C25" s="7">
        <v>-5.298481102084069</v>
      </c>
      <c r="D25" s="7">
        <v>-4.0921169176262175</v>
      </c>
      <c r="E25" s="7">
        <v>-2.6119402985074625</v>
      </c>
      <c r="F25" s="7">
        <v>-3.6835046937863205</v>
      </c>
      <c r="G25" s="7"/>
      <c r="H25" s="7">
        <v>-1.1865524060646011</v>
      </c>
      <c r="I25" s="7">
        <v>-5.5598455598455594</v>
      </c>
      <c r="J25" s="7">
        <v>-4.5062955599734922</v>
      </c>
      <c r="K25" s="7">
        <v>-3.3557046979865772</v>
      </c>
      <c r="L25" s="7">
        <v>-3.86352232814852</v>
      </c>
      <c r="N25" s="7">
        <v>0</v>
      </c>
      <c r="O25" s="7">
        <v>0</v>
      </c>
      <c r="P25" s="7">
        <v>-10.344827586206897</v>
      </c>
      <c r="Q25" s="7">
        <v>0</v>
      </c>
      <c r="R25" s="7">
        <v>-2.8301886792452833</v>
      </c>
      <c r="T25" s="7">
        <v>-0.67114093959731547</v>
      </c>
      <c r="U25" s="7">
        <v>-5.1621442753143612</v>
      </c>
      <c r="V25" s="7">
        <v>-3.5411855273287141</v>
      </c>
      <c r="W25" s="7">
        <v>-2.0618556701030926</v>
      </c>
      <c r="X25" s="7">
        <v>-3.4901960784313726</v>
      </c>
    </row>
    <row r="26" spans="1:24" ht="1.9" customHeight="1" x14ac:dyDescent="0.25">
      <c r="B26" s="7">
        <v>-4.2030515305632861</v>
      </c>
      <c r="C26" s="7">
        <v>-9.5284327323162277</v>
      </c>
      <c r="D26" s="7">
        <v>-8.0549916958848495</v>
      </c>
      <c r="E26" s="7">
        <v>1.2012012012012012</v>
      </c>
      <c r="F26" s="7">
        <v>-7.5859124866595522</v>
      </c>
      <c r="G26" s="7"/>
    </row>
    <row r="27" spans="1:24" x14ac:dyDescent="0.25">
      <c r="A27" t="s">
        <v>35</v>
      </c>
      <c r="B27" s="7">
        <v>-2.8254418784672946</v>
      </c>
      <c r="C27" s="7">
        <v>-5.0385038503850383</v>
      </c>
      <c r="D27" s="7">
        <v>-4.1093955940500848</v>
      </c>
      <c r="E27" s="7">
        <v>0.35056967572304998</v>
      </c>
      <c r="F27" s="7">
        <v>-4.1133783173805858</v>
      </c>
      <c r="G27" s="7"/>
      <c r="H27" s="7">
        <v>-2.3414259667978121</v>
      </c>
      <c r="I27" s="7">
        <v>-3.9597780859916782</v>
      </c>
      <c r="J27" s="7">
        <v>-3.3908470197453404</v>
      </c>
      <c r="K27" s="7">
        <v>-1.8018018018018018</v>
      </c>
      <c r="L27" s="7">
        <v>-3.3212379935965846</v>
      </c>
      <c r="N27" s="6">
        <v>-5.7291666666666661</v>
      </c>
      <c r="O27" s="6">
        <v>-5.6603773584905666</v>
      </c>
      <c r="P27" s="6">
        <v>1.3422818791946309</v>
      </c>
      <c r="Q27" s="6">
        <v>3.278688524590164</v>
      </c>
      <c r="R27" s="6">
        <v>-2.8824833702882482</v>
      </c>
      <c r="T27" s="6">
        <v>-3.6198137171888232</v>
      </c>
      <c r="U27" s="6">
        <v>-6.2252580920593026</v>
      </c>
      <c r="V27" s="6">
        <v>-4.9443400318056963</v>
      </c>
      <c r="W27" s="6">
        <v>1.1889035667107</v>
      </c>
      <c r="X27" s="6">
        <v>-5.0875623162469648</v>
      </c>
    </row>
    <row r="28" spans="1:24" x14ac:dyDescent="0.25">
      <c r="A28" t="s">
        <v>36</v>
      </c>
      <c r="B28" s="7">
        <v>-2.0073163868305035</v>
      </c>
      <c r="C28" s="7">
        <v>-4.5085333576708955</v>
      </c>
      <c r="D28" s="7">
        <v>-4.9520077053372749</v>
      </c>
      <c r="E28" s="7">
        <v>-0.67264573991031396</v>
      </c>
      <c r="F28" s="7">
        <v>-4.270552827498812</v>
      </c>
      <c r="G28" s="7"/>
      <c r="H28" s="7">
        <v>-1.9872921454643775</v>
      </c>
      <c r="I28" s="7">
        <v>-3.6975524475524475</v>
      </c>
      <c r="J28" s="7">
        <v>-4.3925785091457419</v>
      </c>
      <c r="K28" s="7">
        <v>-3.804347826086957</v>
      </c>
      <c r="L28" s="7">
        <v>-3.6383264281963008</v>
      </c>
      <c r="N28" s="7">
        <v>-2.3391812865497075</v>
      </c>
      <c r="O28" s="7">
        <v>-4.4444444444444446</v>
      </c>
      <c r="P28" s="7">
        <v>-5.5555555555555554</v>
      </c>
      <c r="Q28" s="7">
        <v>5.7142857142857144</v>
      </c>
      <c r="R28" s="7">
        <v>-3.4090909090909087</v>
      </c>
      <c r="T28" s="7">
        <v>-2.0368574199806013</v>
      </c>
      <c r="U28" s="7">
        <v>-5.4025423728813564</v>
      </c>
      <c r="V28" s="7">
        <v>-5.5261011419249595</v>
      </c>
      <c r="W28" s="7">
        <v>1.3215859030837005</v>
      </c>
      <c r="X28" s="7">
        <v>-5.0464527027027026</v>
      </c>
    </row>
    <row r="29" spans="1:24" x14ac:dyDescent="0.25">
      <c r="A29" t="s">
        <v>29</v>
      </c>
      <c r="B29" s="7">
        <v>-3.2885025422338856</v>
      </c>
      <c r="C29" s="7">
        <v>-4.1154434654144465</v>
      </c>
      <c r="D29" s="7">
        <v>-5.526927351722744</v>
      </c>
      <c r="E29" s="7">
        <v>-1.5045135406218655</v>
      </c>
      <c r="F29" s="7">
        <v>-4.3739615556065869</v>
      </c>
      <c r="G29" s="7"/>
      <c r="H29" s="7">
        <v>-3.2634314377228502</v>
      </c>
      <c r="I29" s="7">
        <v>-3.9469974626444881</v>
      </c>
      <c r="J29" s="7">
        <v>-4.834481497287082</v>
      </c>
      <c r="K29" s="7">
        <v>-2.161100196463654</v>
      </c>
      <c r="L29" s="7">
        <v>-4</v>
      </c>
      <c r="N29" s="7">
        <v>-4.6908315565031984</v>
      </c>
      <c r="O29" s="7">
        <v>-2.5641025641025639</v>
      </c>
      <c r="P29" s="7">
        <v>-2.8708133971291865</v>
      </c>
      <c r="Q29" s="7">
        <v>1.3333333333333335</v>
      </c>
      <c r="R29" s="7">
        <v>-4.3678160919540225</v>
      </c>
      <c r="T29" s="7">
        <v>-3.2555615843733046</v>
      </c>
      <c r="U29" s="7">
        <v>-4.3563148261134836</v>
      </c>
      <c r="V29" s="7">
        <v>-6.4378010551265392</v>
      </c>
      <c r="W29" s="7">
        <v>0.72639225181598066</v>
      </c>
      <c r="X29" s="7">
        <v>-4.941670394714202</v>
      </c>
    </row>
    <row r="30" spans="1:24" x14ac:dyDescent="0.25">
      <c r="A30" t="s">
        <v>30</v>
      </c>
      <c r="B30" s="7">
        <v>-1.4502410535805275</v>
      </c>
      <c r="C30" s="7">
        <v>-4.8105153800984688</v>
      </c>
      <c r="D30" s="7">
        <v>-3.3614115695095883</v>
      </c>
      <c r="E30" s="7">
        <v>-1.969796454366382</v>
      </c>
      <c r="F30" s="7">
        <v>-3.1933629544865316</v>
      </c>
      <c r="G30" s="7"/>
      <c r="H30" s="7">
        <v>-1.5251467651152939</v>
      </c>
      <c r="I30" s="7">
        <v>-4.7544495715227422</v>
      </c>
      <c r="J30" s="7">
        <v>-3.2005417660395135</v>
      </c>
      <c r="K30" s="7">
        <v>-3.0573248407643314</v>
      </c>
      <c r="L30" s="7">
        <v>-3.0595990978913998</v>
      </c>
      <c r="N30" s="7">
        <v>-2.1235521235521233</v>
      </c>
      <c r="O30" s="7">
        <v>-3.9735099337748347</v>
      </c>
      <c r="P30" s="7">
        <v>-0.34722222222222221</v>
      </c>
      <c r="Q30" s="7">
        <v>0.44247787610619471</v>
      </c>
      <c r="R30" s="7">
        <v>-1.9442096365173289</v>
      </c>
      <c r="T30" s="7">
        <v>-1.2629839471199245</v>
      </c>
      <c r="U30" s="7">
        <v>-4.8924076329679256</v>
      </c>
      <c r="V30" s="7">
        <v>-3.5841159297949421</v>
      </c>
      <c r="W30" s="7">
        <v>-0.1953125</v>
      </c>
      <c r="X30" s="7">
        <v>-3.4040662618740352</v>
      </c>
    </row>
    <row r="31" spans="1:24" x14ac:dyDescent="0.25">
      <c r="A31" s="9" t="s">
        <v>28</v>
      </c>
      <c r="B31" s="8">
        <v>-2.3979806478754733</v>
      </c>
      <c r="C31" s="8">
        <v>-4.6601533076343653</v>
      </c>
      <c r="D31" s="8">
        <v>-4.2341031702733831</v>
      </c>
      <c r="E31" s="8">
        <v>-1.0713416118821524</v>
      </c>
      <c r="F31" s="8">
        <v>-3.8936607267967931</v>
      </c>
      <c r="G31" s="11"/>
      <c r="H31" s="8">
        <v>-2.3247130954252477</v>
      </c>
      <c r="I31" s="8">
        <v>-4.0935912988054355</v>
      </c>
      <c r="J31" s="8">
        <v>-3.7631021249785213</v>
      </c>
      <c r="K31" s="8">
        <v>-2.650469353948095</v>
      </c>
      <c r="L31" s="8">
        <v>-3.4495920606899184</v>
      </c>
      <c r="N31" s="8">
        <v>-3.8261997405966279</v>
      </c>
      <c r="O31" s="8">
        <v>-4.2553191489361701</v>
      </c>
      <c r="P31" s="8">
        <v>-1.1714589989350372</v>
      </c>
      <c r="Q31" s="8">
        <v>1.5113350125944585</v>
      </c>
      <c r="R31" s="8">
        <v>-3.0044182621502209</v>
      </c>
      <c r="T31" s="8">
        <v>-2.4555175182790245</v>
      </c>
      <c r="U31" s="8">
        <v>-5.329912378370528</v>
      </c>
      <c r="V31" s="8">
        <v>-4.8068803346628037</v>
      </c>
      <c r="W31" s="8">
        <v>0.73336825563122054</v>
      </c>
      <c r="X31" s="8">
        <v>-4.4968267098577064</v>
      </c>
    </row>
    <row r="32" spans="1:24" x14ac:dyDescent="0.25">
      <c r="A32" t="s">
        <v>63</v>
      </c>
    </row>
    <row r="33" spans="1:1" x14ac:dyDescent="0.25">
      <c r="A33" t="s">
        <v>62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7" sqref="T27:X31"/>
    </sheetView>
  </sheetViews>
  <sheetFormatPr defaultRowHeight="15" x14ac:dyDescent="0.25"/>
  <cols>
    <col min="1" max="1" width="41" bestFit="1" customWidth="1"/>
    <col min="7" max="7" width="0.42578125" style="10" customWidth="1"/>
    <col min="13" max="13" width="0.28515625" customWidth="1"/>
    <col min="19" max="19" width="0.28515625" customWidth="1"/>
  </cols>
  <sheetData>
    <row r="1" spans="1:24" x14ac:dyDescent="0.25">
      <c r="A1" s="13" t="s">
        <v>58</v>
      </c>
    </row>
    <row r="2" spans="1:24" x14ac:dyDescent="0.25">
      <c r="A2" s="14" t="s">
        <v>44</v>
      </c>
    </row>
    <row r="3" spans="1:24" x14ac:dyDescent="0.25">
      <c r="A3" s="1"/>
    </row>
    <row r="4" spans="1:24" ht="14.45" customHeight="1" x14ac:dyDescent="0.25">
      <c r="A4" s="2"/>
      <c r="B4" s="60" t="s">
        <v>38</v>
      </c>
      <c r="C4" s="61"/>
      <c r="D4" s="61"/>
      <c r="E4" s="61"/>
      <c r="F4" s="61"/>
      <c r="G4" s="16"/>
      <c r="H4" s="60" t="s">
        <v>37</v>
      </c>
      <c r="I4" s="61"/>
      <c r="J4" s="61"/>
      <c r="K4" s="61"/>
      <c r="L4" s="61"/>
      <c r="M4" s="16"/>
      <c r="N4" s="60" t="s">
        <v>42</v>
      </c>
      <c r="O4" s="61"/>
      <c r="P4" s="61"/>
      <c r="Q4" s="61"/>
      <c r="R4" s="61"/>
      <c r="S4" s="16"/>
      <c r="T4" s="60" t="s">
        <v>43</v>
      </c>
      <c r="U4" s="61"/>
      <c r="V4" s="61"/>
      <c r="W4" s="61"/>
      <c r="X4" s="61"/>
    </row>
    <row r="5" spans="1:24" ht="38.25" x14ac:dyDescent="0.25">
      <c r="A5" s="15" t="s">
        <v>163</v>
      </c>
      <c r="B5" s="16" t="s">
        <v>31</v>
      </c>
      <c r="C5" s="16" t="s">
        <v>32</v>
      </c>
      <c r="D5" s="16" t="s">
        <v>33</v>
      </c>
      <c r="E5" s="16" t="s">
        <v>34</v>
      </c>
      <c r="F5" s="16" t="s">
        <v>4</v>
      </c>
      <c r="G5" s="16"/>
      <c r="H5" s="16" t="s">
        <v>31</v>
      </c>
      <c r="I5" s="16" t="s">
        <v>32</v>
      </c>
      <c r="J5" s="16" t="s">
        <v>33</v>
      </c>
      <c r="K5" s="16" t="s">
        <v>34</v>
      </c>
      <c r="L5" s="16" t="s">
        <v>4</v>
      </c>
      <c r="M5" s="16"/>
      <c r="N5" s="16" t="s">
        <v>31</v>
      </c>
      <c r="O5" s="16" t="s">
        <v>32</v>
      </c>
      <c r="P5" s="16" t="s">
        <v>33</v>
      </c>
      <c r="Q5" s="16" t="s">
        <v>34</v>
      </c>
      <c r="R5" s="16" t="s">
        <v>4</v>
      </c>
      <c r="S5" s="16"/>
      <c r="T5" s="16" t="s">
        <v>31</v>
      </c>
      <c r="U5" s="16" t="s">
        <v>32</v>
      </c>
      <c r="V5" s="16" t="s">
        <v>33</v>
      </c>
      <c r="W5" s="16" t="s">
        <v>34</v>
      </c>
      <c r="X5" s="16" t="s">
        <v>4</v>
      </c>
    </row>
    <row r="6" spans="1:24" x14ac:dyDescent="0.25">
      <c r="A6" s="22" t="s">
        <v>8</v>
      </c>
      <c r="B6" s="7">
        <v>1.8932222642938281</v>
      </c>
      <c r="C6" s="7">
        <v>0.95911761179714661</v>
      </c>
      <c r="D6" s="7">
        <v>4.8437878420925164</v>
      </c>
      <c r="E6" s="7">
        <v>4.4176706827309236</v>
      </c>
      <c r="F6" s="7">
        <v>3.1374375476331609</v>
      </c>
      <c r="G6" s="7"/>
      <c r="H6" s="7">
        <v>1.8967334035827188</v>
      </c>
      <c r="I6" s="7">
        <v>1.1048526863084922</v>
      </c>
      <c r="J6" s="7">
        <v>5.2199413489736068</v>
      </c>
      <c r="K6" s="7">
        <v>3.2520325203252036</v>
      </c>
      <c r="L6" s="7">
        <v>3.3216913130712644</v>
      </c>
      <c r="N6" s="7">
        <v>2.0408163265306123</v>
      </c>
      <c r="O6" s="7">
        <v>0</v>
      </c>
      <c r="P6" s="7">
        <v>9.2307692307692317</v>
      </c>
      <c r="Q6" s="7">
        <v>15.384615384615385</v>
      </c>
      <c r="R6" s="7">
        <v>5.2325581395348841</v>
      </c>
      <c r="T6" s="7">
        <v>1.8731988472622478</v>
      </c>
      <c r="U6" s="7">
        <v>0.78804347826086951</v>
      </c>
      <c r="V6" s="7">
        <v>4.3256997455470731</v>
      </c>
      <c r="W6" s="7">
        <v>4.4247787610619467</v>
      </c>
      <c r="X6" s="7">
        <v>2.8531384522975274</v>
      </c>
    </row>
    <row r="7" spans="1:24" x14ac:dyDescent="0.25">
      <c r="A7" s="22" t="s">
        <v>176</v>
      </c>
      <c r="B7" s="7">
        <v>3.8461538461538463</v>
      </c>
      <c r="C7" s="7">
        <v>0.75471698113207553</v>
      </c>
      <c r="D7" s="7">
        <v>5.3003533568904597</v>
      </c>
      <c r="E7" s="7">
        <v>0</v>
      </c>
      <c r="F7" s="7">
        <v>3.1746031746031744</v>
      </c>
      <c r="G7" s="7"/>
      <c r="H7" s="7">
        <v>3.8961038961038961</v>
      </c>
      <c r="I7" s="7">
        <v>0.76045627376425851</v>
      </c>
      <c r="J7" s="7">
        <v>5.3003533568904597</v>
      </c>
      <c r="K7" s="7">
        <v>0</v>
      </c>
      <c r="L7" s="7">
        <v>3.1948881789137378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T7" s="7">
        <v>3.7037037037037033</v>
      </c>
      <c r="U7" s="7">
        <v>0.52083333333333326</v>
      </c>
      <c r="V7" s="7">
        <v>5.9071729957805905</v>
      </c>
      <c r="W7" s="7">
        <v>10</v>
      </c>
      <c r="X7" s="7">
        <v>3.648068669527897</v>
      </c>
    </row>
    <row r="8" spans="1:24" x14ac:dyDescent="0.25">
      <c r="A8" s="22" t="s">
        <v>10</v>
      </c>
      <c r="B8" s="7">
        <v>1.9211689365924056</v>
      </c>
      <c r="C8" s="7">
        <v>0.92506938020351526</v>
      </c>
      <c r="D8" s="7">
        <v>4.8222926747872519</v>
      </c>
      <c r="E8" s="7">
        <v>2.5510204081632653</v>
      </c>
      <c r="F8" s="7">
        <v>3.0443322109988777</v>
      </c>
      <c r="G8" s="7"/>
      <c r="H8" s="7">
        <v>1.9553841916827321</v>
      </c>
      <c r="I8" s="7">
        <v>1.2167515563101301</v>
      </c>
      <c r="J8" s="7">
        <v>5.5356987185075406</v>
      </c>
      <c r="K8" s="7">
        <v>0.63694267515923575</v>
      </c>
      <c r="L8" s="7">
        <v>3.3284536559056934</v>
      </c>
      <c r="N8" s="7">
        <v>1.5974440894568689</v>
      </c>
      <c r="O8" s="7">
        <v>1.098901098901099</v>
      </c>
      <c r="P8" s="7">
        <v>12.918660287081341</v>
      </c>
      <c r="Q8" s="7">
        <v>0</v>
      </c>
      <c r="R8" s="7">
        <v>5.0535987748851454</v>
      </c>
      <c r="T8" s="7">
        <v>1.879271070615034</v>
      </c>
      <c r="U8" s="7">
        <v>0.62373078038874386</v>
      </c>
      <c r="V8" s="7">
        <v>4.0188740644321514</v>
      </c>
      <c r="W8" s="7">
        <v>3.2367972742759794</v>
      </c>
      <c r="X8" s="7">
        <v>2.6712475842817263</v>
      </c>
    </row>
    <row r="9" spans="1:24" x14ac:dyDescent="0.25">
      <c r="A9" s="22" t="s">
        <v>179</v>
      </c>
      <c r="B9" s="7">
        <v>1.5202702702702704</v>
      </c>
      <c r="C9" s="7">
        <v>1.6957136128120585</v>
      </c>
      <c r="D9" s="7">
        <v>4.501607717041801</v>
      </c>
      <c r="E9" s="7">
        <v>3.7735849056603774</v>
      </c>
      <c r="F9" s="7">
        <v>3.1075983474043469</v>
      </c>
      <c r="G9" s="7"/>
      <c r="H9" s="7">
        <v>1.2594458438287155</v>
      </c>
      <c r="I9" s="7">
        <v>1.7781541066892466</v>
      </c>
      <c r="J9" s="7">
        <v>4.0404040404040407</v>
      </c>
      <c r="K9" s="7">
        <v>6.25</v>
      </c>
      <c r="L9" s="7">
        <v>2.8255927249106851</v>
      </c>
      <c r="N9" s="7">
        <v>0</v>
      </c>
      <c r="O9" s="7">
        <v>0</v>
      </c>
      <c r="P9" s="7">
        <v>12</v>
      </c>
      <c r="Q9" s="7">
        <v>0</v>
      </c>
      <c r="R9" s="7">
        <v>4.838709677419355</v>
      </c>
      <c r="T9" s="7">
        <v>2.2099447513812152</v>
      </c>
      <c r="U9" s="7">
        <v>1.6181229773462782</v>
      </c>
      <c r="V9" s="7">
        <v>4.8875096974398753</v>
      </c>
      <c r="W9" s="7">
        <v>3.4482758620689653</v>
      </c>
      <c r="X9" s="7">
        <v>3.4212695795548225</v>
      </c>
    </row>
    <row r="10" spans="1:24" x14ac:dyDescent="0.25">
      <c r="A10" s="22" t="s">
        <v>12</v>
      </c>
      <c r="B10" s="7">
        <v>2.5622605363984676</v>
      </c>
      <c r="C10" s="7">
        <v>1.0532089961601754</v>
      </c>
      <c r="D10" s="7">
        <v>4.0239796337357312</v>
      </c>
      <c r="E10" s="7">
        <v>3.7037037037037033</v>
      </c>
      <c r="F10" s="7">
        <v>2.7272727272727271</v>
      </c>
      <c r="G10" s="7"/>
      <c r="H10" s="7">
        <v>2.6530612244897958</v>
      </c>
      <c r="I10" s="7">
        <v>1.019134775374376</v>
      </c>
      <c r="J10" s="7">
        <v>4.1569670768207514</v>
      </c>
      <c r="K10" s="7">
        <v>2.6315789473684208</v>
      </c>
      <c r="L10" s="7">
        <v>2.7388350917762683</v>
      </c>
      <c r="N10" s="7">
        <v>0</v>
      </c>
      <c r="O10" s="7">
        <v>0</v>
      </c>
      <c r="P10" s="7">
        <v>9.6153846153846168</v>
      </c>
      <c r="Q10" s="7">
        <v>5.5555555555555554</v>
      </c>
      <c r="R10" s="7">
        <v>3.3519553072625698</v>
      </c>
      <c r="T10" s="7">
        <v>2.5108225108225106</v>
      </c>
      <c r="U10" s="7">
        <v>1.0983874737088106</v>
      </c>
      <c r="V10" s="7">
        <v>3.8455244640811652</v>
      </c>
      <c r="W10" s="7">
        <v>4.4117647058823533</v>
      </c>
      <c r="X10" s="7">
        <v>2.7038663566692498</v>
      </c>
    </row>
    <row r="11" spans="1:24" x14ac:dyDescent="0.25">
      <c r="A11" s="22" t="s">
        <v>180</v>
      </c>
      <c r="B11" s="7">
        <v>1.7733990147783252</v>
      </c>
      <c r="C11" s="7">
        <v>0.89749645725082672</v>
      </c>
      <c r="D11" s="7">
        <v>3.8669760247486464</v>
      </c>
      <c r="E11" s="7">
        <v>0</v>
      </c>
      <c r="F11" s="7">
        <v>2.6442307692307692</v>
      </c>
      <c r="G11" s="7"/>
      <c r="H11" s="7">
        <v>1.5151515151515151</v>
      </c>
      <c r="I11" s="7">
        <v>1.1082693947144073</v>
      </c>
      <c r="J11" s="7">
        <v>4.468980021030494</v>
      </c>
      <c r="K11" s="7">
        <v>0</v>
      </c>
      <c r="L11" s="7">
        <v>2.8708133971291865</v>
      </c>
      <c r="N11" s="7">
        <v>0</v>
      </c>
      <c r="O11" s="7">
        <v>0</v>
      </c>
      <c r="P11" s="7">
        <v>7.1428571428571423</v>
      </c>
      <c r="Q11" s="7">
        <v>0</v>
      </c>
      <c r="R11" s="7">
        <v>2.6315789473684208</v>
      </c>
      <c r="T11" s="7">
        <v>2.3323615160349855</v>
      </c>
      <c r="U11" s="7">
        <v>0.64102564102564097</v>
      </c>
      <c r="V11" s="7">
        <v>3.2603158430972998</v>
      </c>
      <c r="W11" s="7">
        <v>0</v>
      </c>
      <c r="X11" s="7">
        <v>2.3838630806845966</v>
      </c>
    </row>
    <row r="12" spans="1:24" x14ac:dyDescent="0.25">
      <c r="A12" s="22" t="s">
        <v>14</v>
      </c>
      <c r="B12" s="7">
        <v>1.5330188679245282</v>
      </c>
      <c r="C12" s="7">
        <v>0.97592713077423554</v>
      </c>
      <c r="D12" s="7">
        <v>4.6014368799178929</v>
      </c>
      <c r="E12" s="7">
        <v>5.7692307692307692</v>
      </c>
      <c r="F12" s="7">
        <v>2.8228767235049359</v>
      </c>
      <c r="G12" s="7"/>
      <c r="H12" s="7">
        <v>1.6047297297297296</v>
      </c>
      <c r="I12" s="7">
        <v>1.1322280630812778</v>
      </c>
      <c r="J12" s="7">
        <v>4.6421663442940044</v>
      </c>
      <c r="K12" s="7">
        <v>2</v>
      </c>
      <c r="L12" s="7">
        <v>2.8197973270671173</v>
      </c>
      <c r="N12" s="7">
        <v>4.7619047619047619</v>
      </c>
      <c r="O12" s="7">
        <v>0</v>
      </c>
      <c r="P12" s="7">
        <v>12.5</v>
      </c>
      <c r="Q12" s="7">
        <v>0</v>
      </c>
      <c r="R12" s="7">
        <v>5.4794520547945202</v>
      </c>
      <c r="T12" s="7">
        <v>1.2219959266802443</v>
      </c>
      <c r="U12" s="7">
        <v>0.80302314596126589</v>
      </c>
      <c r="V12" s="7">
        <v>4.4852941176470589</v>
      </c>
      <c r="W12" s="7">
        <v>10.638297872340425</v>
      </c>
      <c r="X12" s="7">
        <v>2.7906976744186047</v>
      </c>
    </row>
    <row r="13" spans="1:24" x14ac:dyDescent="0.25">
      <c r="A13" s="22" t="s">
        <v>15</v>
      </c>
      <c r="B13" s="7">
        <v>2.0500205002050018</v>
      </c>
      <c r="C13" s="7">
        <v>0.81785255286832581</v>
      </c>
      <c r="D13" s="7">
        <v>4.5494935134174517</v>
      </c>
      <c r="E13" s="7">
        <v>3.5294117647058822</v>
      </c>
      <c r="F13" s="7">
        <v>2.7673866698845582</v>
      </c>
      <c r="G13" s="7"/>
      <c r="H13" s="7">
        <v>2.0882352941176472</v>
      </c>
      <c r="I13" s="7">
        <v>0.88826554464703134</v>
      </c>
      <c r="J13" s="7">
        <v>4.6821599453178404</v>
      </c>
      <c r="K13" s="7">
        <v>1.5384615384615385</v>
      </c>
      <c r="L13" s="7">
        <v>2.8245678558293492</v>
      </c>
      <c r="N13" s="7">
        <v>3.125</v>
      </c>
      <c r="O13" s="7">
        <v>2.5641025641025639</v>
      </c>
      <c r="P13" s="7">
        <v>15.09433962264151</v>
      </c>
      <c r="Q13" s="7">
        <v>20</v>
      </c>
      <c r="R13" s="7">
        <v>7.4534161490683228</v>
      </c>
      <c r="T13" s="7">
        <v>1.9094766619519095</v>
      </c>
      <c r="U13" s="7">
        <v>0.73078736445073078</v>
      </c>
      <c r="V13" s="7">
        <v>4.2998691344176487</v>
      </c>
      <c r="W13" s="7">
        <v>4</v>
      </c>
      <c r="X13" s="7">
        <v>2.6294461954074739</v>
      </c>
    </row>
    <row r="14" spans="1:24" x14ac:dyDescent="0.25">
      <c r="A14" s="22" t="s">
        <v>16</v>
      </c>
      <c r="B14" s="7">
        <v>1.8634721429929644</v>
      </c>
      <c r="C14" s="7">
        <v>0.69335426478283624</v>
      </c>
      <c r="D14" s="7">
        <v>4.3408532021811181</v>
      </c>
      <c r="E14" s="7">
        <v>4.6099290780141837</v>
      </c>
      <c r="F14" s="7">
        <v>2.5290620285739642</v>
      </c>
      <c r="G14" s="7"/>
      <c r="H14" s="7">
        <v>2.0037909558624425</v>
      </c>
      <c r="I14" s="7">
        <v>0.62430323299888524</v>
      </c>
      <c r="J14" s="7">
        <v>4.9794017553286762</v>
      </c>
      <c r="K14" s="7">
        <v>5.384615384615385</v>
      </c>
      <c r="L14" s="7">
        <v>2.7859765315672016</v>
      </c>
      <c r="N14" s="7">
        <v>1.7241379310344827</v>
      </c>
      <c r="O14" s="7">
        <v>2</v>
      </c>
      <c r="P14" s="7">
        <v>9.7560975609756095</v>
      </c>
      <c r="Q14" s="7">
        <v>0</v>
      </c>
      <c r="R14" s="7">
        <v>4.0293040293040292</v>
      </c>
      <c r="T14" s="7">
        <v>1.5172413793103448</v>
      </c>
      <c r="U14" s="7">
        <v>0.77195239626889678</v>
      </c>
      <c r="V14" s="7">
        <v>3.2537960954446854</v>
      </c>
      <c r="W14" s="7">
        <v>4.7244094488188972</v>
      </c>
      <c r="X14" s="7">
        <v>2.0539765942202055</v>
      </c>
    </row>
    <row r="15" spans="1:24" x14ac:dyDescent="0.25">
      <c r="A15" s="22" t="s">
        <v>17</v>
      </c>
      <c r="B15" s="7">
        <v>1.5803336259877085</v>
      </c>
      <c r="C15" s="7">
        <v>0.31969309462915602</v>
      </c>
      <c r="D15" s="7">
        <v>4.0326697294538025</v>
      </c>
      <c r="E15" s="7">
        <v>1.7543859649122806</v>
      </c>
      <c r="F15" s="7">
        <v>2.1826658190294554</v>
      </c>
      <c r="G15" s="7"/>
      <c r="H15" s="7">
        <v>1.2032085561497325</v>
      </c>
      <c r="I15" s="7">
        <v>0.48367593712212814</v>
      </c>
      <c r="J15" s="7">
        <v>3.4318398474737846</v>
      </c>
      <c r="K15" s="7">
        <v>4.3478260869565215</v>
      </c>
      <c r="L15" s="7">
        <v>1.8889308651303363</v>
      </c>
      <c r="N15" s="7">
        <v>0</v>
      </c>
      <c r="O15" s="7">
        <v>0</v>
      </c>
      <c r="P15" s="7">
        <v>7.1428571428571423</v>
      </c>
      <c r="Q15" s="7">
        <v>0</v>
      </c>
      <c r="R15" s="7">
        <v>1.7241379310344827</v>
      </c>
      <c r="T15" s="7">
        <v>2.4258760107816713</v>
      </c>
      <c r="U15" s="7">
        <v>0.13831258644536654</v>
      </c>
      <c r="V15" s="7">
        <v>4.6875</v>
      </c>
      <c r="W15" s="7">
        <v>0</v>
      </c>
      <c r="X15" s="7">
        <v>2.5819265143992056</v>
      </c>
    </row>
    <row r="16" spans="1:24" x14ac:dyDescent="0.25">
      <c r="A16" s="22" t="s">
        <v>18</v>
      </c>
      <c r="B16" s="7">
        <v>1.3822115384615383</v>
      </c>
      <c r="C16" s="7">
        <v>0.70188400443295162</v>
      </c>
      <c r="D16" s="7">
        <v>3.3640667829553954</v>
      </c>
      <c r="E16" s="7">
        <v>2.5862068965517242</v>
      </c>
      <c r="F16" s="7">
        <v>2.1176470588235294</v>
      </c>
      <c r="G16" s="7"/>
      <c r="H16" s="7">
        <v>0.92050209205020928</v>
      </c>
      <c r="I16" s="7">
        <v>0.69620253164556956</v>
      </c>
      <c r="J16" s="7">
        <v>3.4081463009143809</v>
      </c>
      <c r="K16" s="7">
        <v>3.3333333333333335</v>
      </c>
      <c r="L16" s="7">
        <v>2.022514787254341</v>
      </c>
      <c r="N16" s="7">
        <v>0</v>
      </c>
      <c r="O16" s="7">
        <v>0</v>
      </c>
      <c r="P16" s="7">
        <v>16</v>
      </c>
      <c r="Q16" s="7">
        <v>0</v>
      </c>
      <c r="R16" s="7">
        <v>5.4794520547945202</v>
      </c>
      <c r="T16" s="7">
        <v>2.7027027027027026</v>
      </c>
      <c r="U16" s="7">
        <v>0.71942446043165476</v>
      </c>
      <c r="V16" s="7">
        <v>3.0973451327433628</v>
      </c>
      <c r="W16" s="7">
        <v>2.083333333333333</v>
      </c>
      <c r="X16" s="7">
        <v>2.1971123666038919</v>
      </c>
    </row>
    <row r="17" spans="1:24" x14ac:dyDescent="0.25">
      <c r="A17" s="22" t="s">
        <v>19</v>
      </c>
      <c r="B17" s="7">
        <v>0.99228224917309815</v>
      </c>
      <c r="C17" s="7">
        <v>0.36942313157146917</v>
      </c>
      <c r="D17" s="7">
        <v>3.4177920089099265</v>
      </c>
      <c r="E17" s="7">
        <v>4.6125461254612548</v>
      </c>
      <c r="F17" s="7">
        <v>1.8394648829431439</v>
      </c>
      <c r="G17" s="7"/>
      <c r="H17" s="7">
        <v>1.0264870314361654</v>
      </c>
      <c r="I17" s="7">
        <v>0.45345425446785809</v>
      </c>
      <c r="J17" s="7">
        <v>3.7067209775967411</v>
      </c>
      <c r="K17" s="7">
        <v>1.0135135135135136</v>
      </c>
      <c r="L17" s="7">
        <v>1.8144348371488732</v>
      </c>
      <c r="N17" s="7">
        <v>0.32467532467532467</v>
      </c>
      <c r="O17" s="7">
        <v>0</v>
      </c>
      <c r="P17" s="7">
        <v>5.6818181818181817</v>
      </c>
      <c r="Q17" s="7">
        <v>3.125</v>
      </c>
      <c r="R17" s="7">
        <v>1.502145922746781</v>
      </c>
      <c r="T17" s="7">
        <v>0.95946739768944589</v>
      </c>
      <c r="U17" s="7">
        <v>0.27683789603199016</v>
      </c>
      <c r="V17" s="7">
        <v>3.081151453782728</v>
      </c>
      <c r="W17" s="7">
        <v>9.8130841121495322</v>
      </c>
      <c r="X17" s="7">
        <v>1.8856958346787214</v>
      </c>
    </row>
    <row r="18" spans="1:24" x14ac:dyDescent="0.25">
      <c r="A18" s="22" t="s">
        <v>20</v>
      </c>
      <c r="B18" s="7">
        <v>2.0812685827552033</v>
      </c>
      <c r="C18" s="7">
        <v>0.85287846481876328</v>
      </c>
      <c r="D18" s="7">
        <v>4.3999078553328728</v>
      </c>
      <c r="E18" s="7">
        <v>4.4117647058823533</v>
      </c>
      <c r="F18" s="7">
        <v>2.9183766529867761</v>
      </c>
      <c r="G18" s="7"/>
      <c r="H18" s="7">
        <v>1.9033674963396781</v>
      </c>
      <c r="I18" s="7">
        <v>1</v>
      </c>
      <c r="J18" s="7">
        <v>4.3275350021213406</v>
      </c>
      <c r="K18" s="7">
        <v>2.5641025641025639</v>
      </c>
      <c r="L18" s="7">
        <v>2.7702440914374273</v>
      </c>
      <c r="N18" s="7">
        <v>3.0303030303030303</v>
      </c>
      <c r="O18" s="7">
        <v>0</v>
      </c>
      <c r="P18" s="7">
        <v>15.384615384615385</v>
      </c>
      <c r="Q18" s="7">
        <v>0</v>
      </c>
      <c r="R18" s="7">
        <v>6.0975609756097562</v>
      </c>
      <c r="T18" s="7">
        <v>2.4232633279483036</v>
      </c>
      <c r="U18" s="7">
        <v>0.64102564102564097</v>
      </c>
      <c r="V18" s="7">
        <v>4.3411644535240042</v>
      </c>
      <c r="W18" s="7">
        <v>13.333333333333334</v>
      </c>
      <c r="X18" s="7">
        <v>3.0612244897959182</v>
      </c>
    </row>
    <row r="19" spans="1:24" x14ac:dyDescent="0.25">
      <c r="A19" s="22" t="s">
        <v>21</v>
      </c>
      <c r="B19" s="7">
        <v>1.0899182561307901</v>
      </c>
      <c r="C19" s="7">
        <v>0</v>
      </c>
      <c r="D19" s="7">
        <v>3.9757994814174586</v>
      </c>
      <c r="E19" s="7">
        <v>4.1666666666666661</v>
      </c>
      <c r="F19" s="7">
        <v>2.6884554559831311</v>
      </c>
      <c r="G19" s="7"/>
      <c r="H19" s="7">
        <v>1.2711864406779663</v>
      </c>
      <c r="I19" s="7">
        <v>0</v>
      </c>
      <c r="J19" s="7">
        <v>3.790613718411552</v>
      </c>
      <c r="K19" s="7">
        <v>0</v>
      </c>
      <c r="L19" s="7">
        <v>2.4120603015075375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T19" s="7">
        <v>0.78125</v>
      </c>
      <c r="U19" s="7">
        <v>0</v>
      </c>
      <c r="V19" s="7">
        <v>4.1736227045075127</v>
      </c>
      <c r="W19" s="7">
        <v>16.666666666666664</v>
      </c>
      <c r="X19" s="7">
        <v>3.0646992054483539</v>
      </c>
    </row>
    <row r="20" spans="1:24" x14ac:dyDescent="0.25">
      <c r="A20" s="22" t="s">
        <v>22</v>
      </c>
      <c r="B20" s="7">
        <v>1.0607086436470323</v>
      </c>
      <c r="C20" s="7">
        <v>0.2234196346431857</v>
      </c>
      <c r="D20" s="7">
        <v>5.6538391391573954</v>
      </c>
      <c r="E20" s="7">
        <v>1.7921146953405016</v>
      </c>
      <c r="F20" s="7">
        <v>3.1506973101599445</v>
      </c>
      <c r="G20" s="7"/>
      <c r="H20" s="7">
        <v>1.1076811331033232</v>
      </c>
      <c r="I20" s="7">
        <v>0.15653535090007828</v>
      </c>
      <c r="J20" s="7">
        <v>6.3443755121151817</v>
      </c>
      <c r="K20" s="7">
        <v>1.8018018018018018</v>
      </c>
      <c r="L20" s="7">
        <v>3.3955763032121817</v>
      </c>
      <c r="N20" s="7">
        <v>0.51020408163265307</v>
      </c>
      <c r="O20" s="7">
        <v>0</v>
      </c>
      <c r="P20" s="7">
        <v>5.6338028169014089</v>
      </c>
      <c r="Q20" s="7">
        <v>0</v>
      </c>
      <c r="R20" s="7">
        <v>1.5267175572519083</v>
      </c>
      <c r="T20" s="7">
        <v>1.0129787907565686</v>
      </c>
      <c r="U20" s="7">
        <v>0.2961766289714593</v>
      </c>
      <c r="V20" s="7">
        <v>4.901084875558392</v>
      </c>
      <c r="W20" s="7">
        <v>1.9230769230769231</v>
      </c>
      <c r="X20" s="7">
        <v>2.8963002970564409</v>
      </c>
    </row>
    <row r="21" spans="1:24" x14ac:dyDescent="0.25">
      <c r="A21" s="22" t="s">
        <v>23</v>
      </c>
      <c r="B21" s="7">
        <v>1.5858423350953803</v>
      </c>
      <c r="C21" s="7">
        <v>0.59916117435590177</v>
      </c>
      <c r="D21" s="7">
        <v>4.6013049741547327</v>
      </c>
      <c r="E21" s="7">
        <v>3.5398230088495577</v>
      </c>
      <c r="F21" s="7">
        <v>3.2460945425035503</v>
      </c>
      <c r="G21" s="7"/>
      <c r="H21" s="7">
        <v>1.468018175463125</v>
      </c>
      <c r="I21" s="7">
        <v>0.51203277009728621</v>
      </c>
      <c r="J21" s="7">
        <v>5.1661679004567649</v>
      </c>
      <c r="K21" s="7">
        <v>2.4390243902439024</v>
      </c>
      <c r="L21" s="7">
        <v>3.393584972532341</v>
      </c>
      <c r="N21" s="7">
        <v>0</v>
      </c>
      <c r="O21" s="7">
        <v>0</v>
      </c>
      <c r="P21" s="7">
        <v>2.1276595744680851</v>
      </c>
      <c r="Q21" s="7">
        <v>0</v>
      </c>
      <c r="R21" s="7">
        <v>0.63694267515923575</v>
      </c>
      <c r="T21" s="7">
        <v>1.9081272084805656</v>
      </c>
      <c r="U21" s="7">
        <v>0.72674418604651159</v>
      </c>
      <c r="V21" s="7">
        <v>3.9592969472710453</v>
      </c>
      <c r="W21" s="7">
        <v>6.4935064935064926</v>
      </c>
      <c r="X21" s="7">
        <v>3.0944034812039165</v>
      </c>
    </row>
    <row r="22" spans="1:24" x14ac:dyDescent="0.25">
      <c r="A22" s="22" t="s">
        <v>24</v>
      </c>
      <c r="B22" s="7">
        <v>1.2477718360071302</v>
      </c>
      <c r="C22" s="7">
        <v>1.6842105263157894</v>
      </c>
      <c r="D22" s="7">
        <v>3.866128101557992</v>
      </c>
      <c r="E22" s="7">
        <v>2.6315789473684208</v>
      </c>
      <c r="F22" s="7">
        <v>2.9525483304042179</v>
      </c>
      <c r="G22" s="7"/>
      <c r="H22" s="7">
        <v>1.2048192771084338</v>
      </c>
      <c r="I22" s="7">
        <v>0.76923076923076927</v>
      </c>
      <c r="J22" s="7">
        <v>3.278688524590164</v>
      </c>
      <c r="K22" s="7">
        <v>0</v>
      </c>
      <c r="L22" s="7">
        <v>2.264685067232838</v>
      </c>
      <c r="N22" s="7">
        <v>0</v>
      </c>
      <c r="O22" s="7">
        <v>0</v>
      </c>
      <c r="P22" s="7">
        <v>0</v>
      </c>
      <c r="Q22" s="7">
        <v>5.8823529411764701</v>
      </c>
      <c r="R22" s="7">
        <v>2.3255813953488373</v>
      </c>
      <c r="T22" s="7">
        <v>1.3698630136986301</v>
      </c>
      <c r="U22" s="7">
        <v>2.8571428571428572</v>
      </c>
      <c r="V22" s="7">
        <v>4.4133476856835312</v>
      </c>
      <c r="W22" s="7">
        <v>3.225806451612903</v>
      </c>
      <c r="X22" s="7">
        <v>3.6717062634989204</v>
      </c>
    </row>
    <row r="23" spans="1:24" x14ac:dyDescent="0.25">
      <c r="A23" s="22" t="s">
        <v>25</v>
      </c>
      <c r="B23" s="7">
        <v>1.7162471395881007</v>
      </c>
      <c r="C23" s="7">
        <v>0.31766200762388819</v>
      </c>
      <c r="D23" s="7">
        <v>4.9182506978598965</v>
      </c>
      <c r="E23" s="7">
        <v>1.9047619047619049</v>
      </c>
      <c r="F23" s="7">
        <v>3.7168949771689497</v>
      </c>
      <c r="G23" s="7"/>
      <c r="H23" s="7">
        <v>1.446808510638298</v>
      </c>
      <c r="I23" s="7">
        <v>0.29940119760479045</v>
      </c>
      <c r="J23" s="7">
        <v>4.9385749385749387</v>
      </c>
      <c r="K23" s="7">
        <v>3.8461538461538463</v>
      </c>
      <c r="L23" s="7">
        <v>3.54024448325131</v>
      </c>
      <c r="N23" s="7">
        <v>0</v>
      </c>
      <c r="O23" s="7">
        <v>0</v>
      </c>
      <c r="P23" s="7">
        <v>12.820512820512819</v>
      </c>
      <c r="Q23" s="7">
        <v>0</v>
      </c>
      <c r="R23" s="7">
        <v>3.8759689922480618</v>
      </c>
      <c r="T23" s="7">
        <v>2.490421455938697</v>
      </c>
      <c r="U23" s="7">
        <v>0.35842293906810035</v>
      </c>
      <c r="V23" s="7">
        <v>4.8037492677211482</v>
      </c>
      <c r="W23" s="7">
        <v>0</v>
      </c>
      <c r="X23" s="7">
        <v>3.9584254754533394</v>
      </c>
    </row>
    <row r="24" spans="1:24" x14ac:dyDescent="0.25">
      <c r="A24" s="22" t="s">
        <v>26</v>
      </c>
      <c r="B24" s="7">
        <v>0.75508228460793803</v>
      </c>
      <c r="C24" s="7">
        <v>0.2763957987838585</v>
      </c>
      <c r="D24" s="7">
        <v>3.3848785006769759</v>
      </c>
      <c r="E24" s="7">
        <v>1.8867924528301887</v>
      </c>
      <c r="F24" s="7">
        <v>2.288241102477139</v>
      </c>
      <c r="G24" s="7"/>
      <c r="H24" s="7">
        <v>0.85009917823746106</v>
      </c>
      <c r="I24" s="7">
        <v>0.27359781121751026</v>
      </c>
      <c r="J24" s="7">
        <v>3.5390747674839953</v>
      </c>
      <c r="K24" s="7">
        <v>1.079136690647482</v>
      </c>
      <c r="L24" s="7">
        <v>2.3250927936129981</v>
      </c>
      <c r="N24" s="7">
        <v>0</v>
      </c>
      <c r="O24" s="7">
        <v>0</v>
      </c>
      <c r="P24" s="7">
        <v>9.8360655737704921</v>
      </c>
      <c r="Q24" s="7">
        <v>0</v>
      </c>
      <c r="R24" s="7">
        <v>2.3809523809523809</v>
      </c>
      <c r="T24" s="7">
        <v>0.59366754617414241</v>
      </c>
      <c r="U24" s="7">
        <v>0.28591851322373124</v>
      </c>
      <c r="V24" s="7">
        <v>3.0915158967152645</v>
      </c>
      <c r="W24" s="7">
        <v>3.8961038961038961</v>
      </c>
      <c r="X24" s="7">
        <v>2.2255192878338281</v>
      </c>
    </row>
    <row r="25" spans="1:24" x14ac:dyDescent="0.25">
      <c r="A25" s="22" t="s">
        <v>27</v>
      </c>
      <c r="B25" s="7">
        <v>1.4338385907414994</v>
      </c>
      <c r="C25" s="7">
        <v>0.31790886612504415</v>
      </c>
      <c r="D25" s="7">
        <v>3.4898139946855622</v>
      </c>
      <c r="E25" s="7">
        <v>0.74626865671641784</v>
      </c>
      <c r="F25" s="7">
        <v>2.1725525257040679</v>
      </c>
      <c r="G25" s="7"/>
      <c r="H25" s="7">
        <v>1.5820698747528017</v>
      </c>
      <c r="I25" s="7">
        <v>0.23166023166023164</v>
      </c>
      <c r="J25" s="7">
        <v>3.5785288270377733</v>
      </c>
      <c r="K25" s="7">
        <v>0.67114093959731547</v>
      </c>
      <c r="L25" s="7">
        <v>2.2746278641913364</v>
      </c>
      <c r="N25" s="7">
        <v>0</v>
      </c>
      <c r="O25" s="7">
        <v>0</v>
      </c>
      <c r="P25" s="7">
        <v>3.4482758620689653</v>
      </c>
      <c r="Q25" s="7">
        <v>0</v>
      </c>
      <c r="R25" s="7">
        <v>0.94339622641509435</v>
      </c>
      <c r="T25" s="7">
        <v>1.2304250559284116</v>
      </c>
      <c r="U25" s="7">
        <v>0.39708802117802777</v>
      </c>
      <c r="V25" s="7">
        <v>3.3872209391839871</v>
      </c>
      <c r="W25" s="7">
        <v>1.0309278350515463</v>
      </c>
      <c r="X25" s="7">
        <v>2.0784313725490193</v>
      </c>
    </row>
    <row r="26" spans="1:24" ht="1.1499999999999999" customHeight="1" x14ac:dyDescent="0.25"/>
    <row r="27" spans="1:24" x14ac:dyDescent="0.25">
      <c r="A27" t="s">
        <v>35</v>
      </c>
      <c r="B27" s="7">
        <v>1.8836279189781961</v>
      </c>
      <c r="C27" s="7">
        <v>0.94242757609094252</v>
      </c>
      <c r="D27" s="7">
        <v>4.801355676897006</v>
      </c>
      <c r="E27" s="7">
        <v>3.2427695004382118</v>
      </c>
      <c r="F27" s="7">
        <v>3.039316674575526</v>
      </c>
      <c r="G27" s="7"/>
      <c r="H27" s="7">
        <v>1.919201612129354</v>
      </c>
      <c r="I27" s="7">
        <v>1.1581137309292648</v>
      </c>
      <c r="J27" s="7">
        <v>5.3054069016423693</v>
      </c>
      <c r="K27" s="7">
        <v>1.8018018018018018</v>
      </c>
      <c r="L27" s="7">
        <v>3.2508004268943438</v>
      </c>
      <c r="N27" s="7">
        <v>1.8229166666666667</v>
      </c>
      <c r="O27" s="7">
        <v>0.62893081761006298</v>
      </c>
      <c r="P27" s="7">
        <v>12.080536912751679</v>
      </c>
      <c r="Q27" s="7">
        <v>3.278688524590164</v>
      </c>
      <c r="R27" s="7">
        <v>5.0997782705099777</v>
      </c>
      <c r="T27" s="7">
        <v>1.8204911092294667</v>
      </c>
      <c r="U27" s="7">
        <v>0.69859504773732828</v>
      </c>
      <c r="V27" s="7">
        <v>4.1829309430870802</v>
      </c>
      <c r="W27" s="7">
        <v>3.9630118890356671</v>
      </c>
      <c r="X27" s="7">
        <v>2.7457497123865524</v>
      </c>
    </row>
    <row r="28" spans="1:24" x14ac:dyDescent="0.25">
      <c r="A28" t="s">
        <v>36</v>
      </c>
      <c r="B28" s="7">
        <v>2.1949160491511117</v>
      </c>
      <c r="C28" s="7">
        <v>1.008487724742174</v>
      </c>
      <c r="D28" s="7">
        <v>4.2445780331462357</v>
      </c>
      <c r="E28" s="7">
        <v>3.1390134529147984</v>
      </c>
      <c r="F28" s="7">
        <v>2.7673055599556471</v>
      </c>
      <c r="G28" s="7"/>
      <c r="H28" s="7">
        <v>2.2171150466405298</v>
      </c>
      <c r="I28" s="7">
        <v>1.0576923076923077</v>
      </c>
      <c r="J28" s="7">
        <v>4.3860224218186588</v>
      </c>
      <c r="K28" s="7">
        <v>2.1739130434782608</v>
      </c>
      <c r="L28" s="7">
        <v>2.7951216665694112</v>
      </c>
      <c r="N28" s="7">
        <v>1.1695906432748537</v>
      </c>
      <c r="O28" s="7">
        <v>1.1111111111111112</v>
      </c>
      <c r="P28" s="7">
        <v>11.805555555555555</v>
      </c>
      <c r="Q28" s="7">
        <v>5.7142857142857144</v>
      </c>
      <c r="R28" s="7">
        <v>5</v>
      </c>
      <c r="T28" s="7">
        <v>2.1985127707727128</v>
      </c>
      <c r="U28" s="7">
        <v>0.95338983050847459</v>
      </c>
      <c r="V28" s="7">
        <v>4.0239260467645463</v>
      </c>
      <c r="W28" s="7">
        <v>3.5242290748898681</v>
      </c>
      <c r="X28" s="7">
        <v>2.6991835585585586</v>
      </c>
    </row>
    <row r="29" spans="1:24" x14ac:dyDescent="0.25">
      <c r="A29" t="s">
        <v>29</v>
      </c>
      <c r="B29" s="7">
        <v>1.2342135476463834</v>
      </c>
      <c r="C29" s="7">
        <v>0.54344958581754865</v>
      </c>
      <c r="D29" s="7">
        <v>3.7418746421474518</v>
      </c>
      <c r="E29" s="7">
        <v>4.212637913741224</v>
      </c>
      <c r="F29" s="7">
        <v>2.1032298153426359</v>
      </c>
      <c r="G29" s="7"/>
      <c r="H29" s="7">
        <v>1.2449386595757539</v>
      </c>
      <c r="I29" s="7">
        <v>0.56385678037778397</v>
      </c>
      <c r="J29" s="7">
        <v>4.0785222215448389</v>
      </c>
      <c r="K29" s="7">
        <v>2.5540275049115913</v>
      </c>
      <c r="L29" s="7">
        <v>2.1496598639455784</v>
      </c>
      <c r="N29" s="7">
        <v>0.63965884861407252</v>
      </c>
      <c r="O29" s="7">
        <v>0.85470085470085477</v>
      </c>
      <c r="P29" s="7">
        <v>8.6124401913875595</v>
      </c>
      <c r="Q29" s="7">
        <v>1.3333333333333335</v>
      </c>
      <c r="R29" s="7">
        <v>2.6436781609195403</v>
      </c>
      <c r="T29" s="7">
        <v>1.2479652740097666</v>
      </c>
      <c r="U29" s="7">
        <v>0.51250762660158633</v>
      </c>
      <c r="V29" s="7">
        <v>3.2418380610138389</v>
      </c>
      <c r="W29" s="7">
        <v>6.7796610169491522</v>
      </c>
      <c r="X29" s="7">
        <v>2.016586943803985</v>
      </c>
    </row>
    <row r="30" spans="1:24" x14ac:dyDescent="0.25">
      <c r="A30" t="s">
        <v>30</v>
      </c>
      <c r="B30" s="7">
        <v>1.2542625328264021</v>
      </c>
      <c r="C30" s="7">
        <v>0.4020055106373368</v>
      </c>
      <c r="D30" s="7">
        <v>4.4973038511853485</v>
      </c>
      <c r="E30" s="7">
        <v>2.1011162179908074</v>
      </c>
      <c r="F30" s="7">
        <v>2.9144353951920756</v>
      </c>
      <c r="G30" s="7"/>
      <c r="H30" s="7">
        <v>1.2527991284875628</v>
      </c>
      <c r="I30" s="7">
        <v>0.36255767963085039</v>
      </c>
      <c r="J30" s="7">
        <v>4.7728410328887323</v>
      </c>
      <c r="K30" s="7">
        <v>1.5286624203821657</v>
      </c>
      <c r="L30" s="7">
        <v>2.9712807734161841</v>
      </c>
      <c r="N30" s="7">
        <v>0.38610038610038611</v>
      </c>
      <c r="O30" s="7">
        <v>0</v>
      </c>
      <c r="P30" s="7">
        <v>7.291666666666667</v>
      </c>
      <c r="Q30" s="7">
        <v>0.44247787610619471</v>
      </c>
      <c r="R30" s="7">
        <v>2.1132713440405748</v>
      </c>
      <c r="T30" s="7">
        <v>1.3101983002832862</v>
      </c>
      <c r="U30" s="7">
        <v>0.45676004872107184</v>
      </c>
      <c r="V30" s="7">
        <v>4.139847349723893</v>
      </c>
      <c r="W30" s="7">
        <v>3.515625</v>
      </c>
      <c r="X30" s="7">
        <v>2.8582309010514737</v>
      </c>
    </row>
    <row r="31" spans="1:24" x14ac:dyDescent="0.25">
      <c r="A31" s="9" t="s">
        <v>28</v>
      </c>
      <c r="B31" s="8">
        <v>1.5079406815313421</v>
      </c>
      <c r="C31" s="8">
        <v>0.74216846116354296</v>
      </c>
      <c r="D31" s="8">
        <v>4.3935260956537556</v>
      </c>
      <c r="E31" s="8">
        <v>3.0435841246652058</v>
      </c>
      <c r="F31" s="8">
        <v>2.7398730535423068</v>
      </c>
      <c r="G31" s="12"/>
      <c r="H31" s="8">
        <v>1.5268825656343343</v>
      </c>
      <c r="I31" s="8">
        <v>0.80597076299936266</v>
      </c>
      <c r="J31" s="8">
        <v>4.7070278939229047</v>
      </c>
      <c r="K31" s="8">
        <v>1.9326339039204861</v>
      </c>
      <c r="L31" s="8">
        <v>2.8166102072299886</v>
      </c>
      <c r="N31" s="8">
        <v>0.9079118028534372</v>
      </c>
      <c r="O31" s="8">
        <v>0.58027079303675055</v>
      </c>
      <c r="P31" s="8">
        <v>9.7976570820021305</v>
      </c>
      <c r="Q31" s="8">
        <v>1.5113350125944585</v>
      </c>
      <c r="R31" s="8">
        <v>3.4167893961708393</v>
      </c>
      <c r="T31" s="8">
        <v>1.5088119690630151</v>
      </c>
      <c r="U31" s="8">
        <v>0.66805441254780462</v>
      </c>
      <c r="V31" s="8">
        <v>3.9767191092980658</v>
      </c>
      <c r="W31" s="8">
        <v>4.400209533787323</v>
      </c>
      <c r="X31" s="8">
        <v>2.6262190925710951</v>
      </c>
    </row>
    <row r="33" spans="1:1" x14ac:dyDescent="0.25">
      <c r="A33" t="s">
        <v>62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7" sqref="T27:X31"/>
    </sheetView>
  </sheetViews>
  <sheetFormatPr defaultRowHeight="15" x14ac:dyDescent="0.25"/>
  <cols>
    <col min="1" max="1" width="35.140625" customWidth="1"/>
    <col min="6" max="6" width="8.85546875" customWidth="1"/>
    <col min="7" max="7" width="0.5703125" style="10" customWidth="1"/>
    <col min="13" max="13" width="0.28515625" customWidth="1"/>
    <col min="19" max="19" width="0.28515625" customWidth="1"/>
  </cols>
  <sheetData>
    <row r="1" spans="1:24" x14ac:dyDescent="0.25">
      <c r="A1" s="13" t="s">
        <v>60</v>
      </c>
    </row>
    <row r="2" spans="1:24" x14ac:dyDescent="0.25">
      <c r="A2" s="14" t="s">
        <v>162</v>
      </c>
    </row>
    <row r="3" spans="1:24" x14ac:dyDescent="0.25">
      <c r="A3" s="1"/>
    </row>
    <row r="4" spans="1:24" ht="14.45" customHeight="1" x14ac:dyDescent="0.25">
      <c r="A4" s="2"/>
      <c r="B4" s="60" t="s">
        <v>38</v>
      </c>
      <c r="C4" s="61"/>
      <c r="D4" s="61"/>
      <c r="E4" s="61"/>
      <c r="F4" s="61"/>
      <c r="G4" s="16"/>
      <c r="H4" s="60" t="s">
        <v>37</v>
      </c>
      <c r="I4" s="61"/>
      <c r="J4" s="61"/>
      <c r="K4" s="61"/>
      <c r="L4" s="61"/>
      <c r="M4" s="16"/>
      <c r="N4" s="60" t="s">
        <v>42</v>
      </c>
      <c r="O4" s="61"/>
      <c r="P4" s="61"/>
      <c r="Q4" s="61"/>
      <c r="R4" s="61"/>
      <c r="S4" s="16"/>
      <c r="T4" s="60" t="s">
        <v>43</v>
      </c>
      <c r="U4" s="61"/>
      <c r="V4" s="61"/>
      <c r="W4" s="61"/>
      <c r="X4" s="61"/>
    </row>
    <row r="5" spans="1:24" ht="38.25" x14ac:dyDescent="0.25">
      <c r="A5" s="15" t="s">
        <v>163</v>
      </c>
      <c r="B5" s="16" t="s">
        <v>31</v>
      </c>
      <c r="C5" s="16" t="s">
        <v>32</v>
      </c>
      <c r="D5" s="16" t="s">
        <v>33</v>
      </c>
      <c r="E5" s="16" t="s">
        <v>34</v>
      </c>
      <c r="F5" s="16" t="s">
        <v>4</v>
      </c>
      <c r="G5" s="16"/>
      <c r="H5" s="16" t="s">
        <v>31</v>
      </c>
      <c r="I5" s="16" t="s">
        <v>32</v>
      </c>
      <c r="J5" s="16" t="s">
        <v>33</v>
      </c>
      <c r="K5" s="16" t="s">
        <v>34</v>
      </c>
      <c r="L5" s="16" t="s">
        <v>4</v>
      </c>
      <c r="M5" s="16"/>
      <c r="N5" s="16" t="s">
        <v>31</v>
      </c>
      <c r="O5" s="16" t="s">
        <v>32</v>
      </c>
      <c r="P5" s="16" t="s">
        <v>33</v>
      </c>
      <c r="Q5" s="16" t="s">
        <v>34</v>
      </c>
      <c r="R5" s="16" t="s">
        <v>4</v>
      </c>
      <c r="S5" s="16"/>
      <c r="T5" s="16" t="s">
        <v>31</v>
      </c>
      <c r="U5" s="16" t="s">
        <v>32</v>
      </c>
      <c r="V5" s="16" t="s">
        <v>33</v>
      </c>
      <c r="W5" s="16" t="s">
        <v>34</v>
      </c>
      <c r="X5" s="16" t="s">
        <v>4</v>
      </c>
    </row>
    <row r="6" spans="1:24" x14ac:dyDescent="0.25">
      <c r="A6" s="22" t="s">
        <v>8</v>
      </c>
      <c r="B6" s="7">
        <v>4.0514956455887923</v>
      </c>
      <c r="C6" s="7">
        <v>5.9944850737321662</v>
      </c>
      <c r="D6" s="7">
        <v>9.3727294744490202</v>
      </c>
      <c r="E6" s="7">
        <v>4.8192771084337354</v>
      </c>
      <c r="F6" s="7">
        <v>7.5366246083495643</v>
      </c>
      <c r="G6" s="7"/>
      <c r="H6" s="7">
        <v>3.7407797681770285</v>
      </c>
      <c r="I6" s="7">
        <v>5.0259965337954942</v>
      </c>
      <c r="J6" s="7">
        <v>9.1642228739002931</v>
      </c>
      <c r="K6" s="7">
        <v>4.0650406504065035</v>
      </c>
      <c r="L6" s="7">
        <v>6.9331946199004237</v>
      </c>
      <c r="N6" s="7">
        <v>8.1632653061224492</v>
      </c>
      <c r="O6" s="7">
        <v>8.8888888888888893</v>
      </c>
      <c r="P6" s="7">
        <v>12.307692307692308</v>
      </c>
      <c r="Q6" s="7">
        <v>0</v>
      </c>
      <c r="R6" s="7">
        <v>9.3023255813953494</v>
      </c>
      <c r="T6" s="7">
        <v>4.6109510086455332</v>
      </c>
      <c r="U6" s="7">
        <v>7.1739130434782608</v>
      </c>
      <c r="V6" s="7">
        <v>9.5965103598691393</v>
      </c>
      <c r="W6" s="7">
        <v>6.1946902654867255</v>
      </c>
      <c r="X6" s="7">
        <v>8.3191510661727897</v>
      </c>
    </row>
    <row r="7" spans="1:24" x14ac:dyDescent="0.25">
      <c r="A7" s="22" t="s">
        <v>176</v>
      </c>
      <c r="B7" s="7">
        <v>2.5641025641025639</v>
      </c>
      <c r="C7" s="7">
        <v>2.2641509433962264</v>
      </c>
      <c r="D7" s="7">
        <v>12.7208480565371</v>
      </c>
      <c r="E7" s="7">
        <v>25</v>
      </c>
      <c r="F7" s="7">
        <v>7.1428571428571423</v>
      </c>
      <c r="G7" s="7"/>
      <c r="H7" s="7">
        <v>2.5974025974025974</v>
      </c>
      <c r="I7" s="7">
        <v>2.2813688212927756</v>
      </c>
      <c r="J7" s="7">
        <v>12.7208480565371</v>
      </c>
      <c r="K7" s="7">
        <v>33.333333333333329</v>
      </c>
      <c r="L7" s="7">
        <v>7.1884984025559113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T7" s="7">
        <v>0</v>
      </c>
      <c r="U7" s="7">
        <v>4.6875</v>
      </c>
      <c r="V7" s="7">
        <v>10.548523206751055</v>
      </c>
      <c r="W7" s="7">
        <v>10</v>
      </c>
      <c r="X7" s="7">
        <v>7.5107296137339059</v>
      </c>
    </row>
    <row r="8" spans="1:24" x14ac:dyDescent="0.25">
      <c r="A8" s="22" t="s">
        <v>10</v>
      </c>
      <c r="B8" s="7">
        <v>4.9968431496347074</v>
      </c>
      <c r="C8" s="7">
        <v>6.1481534191987475</v>
      </c>
      <c r="D8" s="7">
        <v>8.6017019856499246</v>
      </c>
      <c r="E8" s="7">
        <v>2.0408163265306123</v>
      </c>
      <c r="F8" s="7">
        <v>7.0065736732403403</v>
      </c>
      <c r="G8" s="7"/>
      <c r="H8" s="7">
        <v>4.4478105205177636</v>
      </c>
      <c r="I8" s="7">
        <v>5.4046406338426705</v>
      </c>
      <c r="J8" s="7">
        <v>8.3689303460901403</v>
      </c>
      <c r="K8" s="7">
        <v>3.1847133757961785</v>
      </c>
      <c r="L8" s="7">
        <v>6.4334694506510512</v>
      </c>
      <c r="N8" s="7">
        <v>7.6677316293929714</v>
      </c>
      <c r="O8" s="7">
        <v>4.395604395604396</v>
      </c>
      <c r="P8" s="7">
        <v>9.0909090909090917</v>
      </c>
      <c r="Q8" s="7">
        <v>0</v>
      </c>
      <c r="R8" s="7">
        <v>7.3506891271056665</v>
      </c>
      <c r="T8" s="7">
        <v>5.8940774487471526</v>
      </c>
      <c r="U8" s="7">
        <v>6.9335654192051051</v>
      </c>
      <c r="V8" s="7">
        <v>8.8106085258704852</v>
      </c>
      <c r="W8" s="7">
        <v>1.7035775127768313</v>
      </c>
      <c r="X8" s="7">
        <v>7.6358170496027489</v>
      </c>
    </row>
    <row r="9" spans="1:24" x14ac:dyDescent="0.25">
      <c r="A9" s="22" t="s">
        <v>179</v>
      </c>
      <c r="B9" s="7">
        <v>3.7162162162162162</v>
      </c>
      <c r="C9" s="7">
        <v>5.6994818652849739</v>
      </c>
      <c r="D9" s="7">
        <v>8.9674883887102546</v>
      </c>
      <c r="E9" s="7">
        <v>9.433962264150944</v>
      </c>
      <c r="F9" s="7">
        <v>7.1672354948805461</v>
      </c>
      <c r="G9" s="7"/>
      <c r="H9" s="7">
        <v>3.5264483627204033</v>
      </c>
      <c r="I9" s="7">
        <v>4.2337002540220148</v>
      </c>
      <c r="J9" s="7">
        <v>7.609427609427609</v>
      </c>
      <c r="K9" s="7">
        <v>18.75</v>
      </c>
      <c r="L9" s="7">
        <v>5.8460539136083147</v>
      </c>
      <c r="N9" s="7">
        <v>0</v>
      </c>
      <c r="O9" s="7">
        <v>6.666666666666667</v>
      </c>
      <c r="P9" s="7">
        <v>20</v>
      </c>
      <c r="Q9" s="7">
        <v>0</v>
      </c>
      <c r="R9" s="7">
        <v>9.67741935483871</v>
      </c>
      <c r="T9" s="7">
        <v>4.4198895027624303</v>
      </c>
      <c r="U9" s="7">
        <v>7.5512405609492985</v>
      </c>
      <c r="V9" s="7">
        <v>10.318076027928628</v>
      </c>
      <c r="W9" s="7">
        <v>6.8965517241379306</v>
      </c>
      <c r="X9" s="7">
        <v>8.7798845836768358</v>
      </c>
    </row>
    <row r="10" spans="1:24" x14ac:dyDescent="0.25">
      <c r="A10" s="22" t="s">
        <v>12</v>
      </c>
      <c r="B10" s="7">
        <v>4.6934865900383143</v>
      </c>
      <c r="C10" s="7">
        <v>5.430608886450905</v>
      </c>
      <c r="D10" s="7">
        <v>9.0991212942432451</v>
      </c>
      <c r="E10" s="7">
        <v>3.7037037037037033</v>
      </c>
      <c r="F10" s="7">
        <v>7.0425282871634796</v>
      </c>
      <c r="G10" s="7"/>
      <c r="H10" s="7">
        <v>4.5578231292517009</v>
      </c>
      <c r="I10" s="7">
        <v>4.5965058236272878</v>
      </c>
      <c r="J10" s="7">
        <v>8.5633521782507476</v>
      </c>
      <c r="K10" s="7">
        <v>6.5789473684210522</v>
      </c>
      <c r="L10" s="7">
        <v>6.3231680878739702</v>
      </c>
      <c r="N10" s="7">
        <v>4.9382716049382713</v>
      </c>
      <c r="O10" s="7">
        <v>3.5714285714285712</v>
      </c>
      <c r="P10" s="7">
        <v>17.307692307692307</v>
      </c>
      <c r="Q10" s="7">
        <v>0</v>
      </c>
      <c r="R10" s="7">
        <v>8.3798882681564244</v>
      </c>
      <c r="T10" s="7">
        <v>5.0216450216450212</v>
      </c>
      <c r="U10" s="7">
        <v>6.37999532601075</v>
      </c>
      <c r="V10" s="7">
        <v>9.5565373915889378</v>
      </c>
      <c r="W10" s="7">
        <v>0</v>
      </c>
      <c r="X10" s="7">
        <v>7.8791010074916041</v>
      </c>
    </row>
    <row r="11" spans="1:24" x14ac:dyDescent="0.25">
      <c r="A11" s="22" t="s">
        <v>180</v>
      </c>
      <c r="B11" s="7">
        <v>4.4334975369458132</v>
      </c>
      <c r="C11" s="7">
        <v>4.9598488427019367</v>
      </c>
      <c r="D11" s="7">
        <v>8.8940448569218873</v>
      </c>
      <c r="E11" s="7">
        <v>3.278688524590164</v>
      </c>
      <c r="F11" s="7">
        <v>7.0277149321266972</v>
      </c>
      <c r="G11" s="7"/>
      <c r="H11" s="7">
        <v>4.8484848484848486</v>
      </c>
      <c r="I11" s="7">
        <v>4.6888320545609545</v>
      </c>
      <c r="J11" s="7">
        <v>8.8328075709779181</v>
      </c>
      <c r="K11" s="7">
        <v>0</v>
      </c>
      <c r="L11" s="7">
        <v>6.7783094098883572</v>
      </c>
      <c r="N11" s="7">
        <v>0</v>
      </c>
      <c r="O11" s="7">
        <v>12.5</v>
      </c>
      <c r="P11" s="7">
        <v>7.1428571428571423</v>
      </c>
      <c r="Q11" s="7">
        <v>0</v>
      </c>
      <c r="R11" s="7">
        <v>5.2631578947368416</v>
      </c>
      <c r="T11" s="7">
        <v>3.7900874635568513</v>
      </c>
      <c r="U11" s="7">
        <v>5.2350427350427351</v>
      </c>
      <c r="V11" s="7">
        <v>8.9658685685175747</v>
      </c>
      <c r="W11" s="7">
        <v>6.666666666666667</v>
      </c>
      <c r="X11" s="7">
        <v>7.3349633251833746</v>
      </c>
    </row>
    <row r="12" spans="1:24" x14ac:dyDescent="0.25">
      <c r="A12" s="22" t="s">
        <v>14</v>
      </c>
      <c r="B12" s="7">
        <v>3.9504716981132075</v>
      </c>
      <c r="C12" s="7">
        <v>5.6603773584905666</v>
      </c>
      <c r="D12" s="7">
        <v>9.0147109134450911</v>
      </c>
      <c r="E12" s="7">
        <v>3.8461538461538463</v>
      </c>
      <c r="F12" s="7">
        <v>7.0082401892795954</v>
      </c>
      <c r="G12" s="7"/>
      <c r="H12" s="7">
        <v>4.0540540540540544</v>
      </c>
      <c r="I12" s="7">
        <v>4.7715325515568132</v>
      </c>
      <c r="J12" s="7">
        <v>8.5106382978723403</v>
      </c>
      <c r="K12" s="7">
        <v>2</v>
      </c>
      <c r="L12" s="7">
        <v>6.329857541489206</v>
      </c>
      <c r="N12" s="7">
        <v>4.7619047619047619</v>
      </c>
      <c r="O12" s="7">
        <v>9.5238095238095237</v>
      </c>
      <c r="P12" s="7">
        <v>20.833333333333336</v>
      </c>
      <c r="Q12" s="7">
        <v>0</v>
      </c>
      <c r="R12" s="7">
        <v>10.95890410958904</v>
      </c>
      <c r="T12" s="7">
        <v>3.6659877800407332</v>
      </c>
      <c r="U12" s="7">
        <v>6.6603684459140293</v>
      </c>
      <c r="V12" s="7">
        <v>9.485294117647058</v>
      </c>
      <c r="W12" s="7">
        <v>6.3829787234042552</v>
      </c>
      <c r="X12" s="7">
        <v>7.8139534883720927</v>
      </c>
    </row>
    <row r="13" spans="1:24" x14ac:dyDescent="0.25">
      <c r="A13" s="22" t="s">
        <v>15</v>
      </c>
      <c r="B13" s="7">
        <v>3.7925379253792539</v>
      </c>
      <c r="C13" s="7">
        <v>5.7016006542820419</v>
      </c>
      <c r="D13" s="7">
        <v>9.4633019370890352</v>
      </c>
      <c r="E13" s="7">
        <v>2.3529411764705883</v>
      </c>
      <c r="F13" s="7">
        <v>7.0069586903181689</v>
      </c>
      <c r="G13" s="7"/>
      <c r="H13" s="7">
        <v>3.8529411764705883</v>
      </c>
      <c r="I13" s="7">
        <v>5.0958391771856011</v>
      </c>
      <c r="J13" s="7">
        <v>9.2788790157211221</v>
      </c>
      <c r="K13" s="7">
        <v>4.6153846153846159</v>
      </c>
      <c r="L13" s="7">
        <v>6.583302684810592</v>
      </c>
      <c r="N13" s="7">
        <v>3.125</v>
      </c>
      <c r="O13" s="7">
        <v>5.1282051282051277</v>
      </c>
      <c r="P13" s="7">
        <v>18.867924528301888</v>
      </c>
      <c r="Q13" s="7">
        <v>0</v>
      </c>
      <c r="R13" s="7">
        <v>8.695652173913043</v>
      </c>
      <c r="T13" s="7">
        <v>3.6775106082036775</v>
      </c>
      <c r="U13" s="7">
        <v>6.3177746346063168</v>
      </c>
      <c r="V13" s="7">
        <v>9.5718825948775468</v>
      </c>
      <c r="W13" s="7">
        <v>1</v>
      </c>
      <c r="X13" s="7">
        <v>7.5011256190904998</v>
      </c>
    </row>
    <row r="14" spans="1:24" x14ac:dyDescent="0.25">
      <c r="A14" s="22" t="s">
        <v>16</v>
      </c>
      <c r="B14" s="7">
        <v>5.5523863852443425</v>
      </c>
      <c r="C14" s="7">
        <v>5.1020408163265305</v>
      </c>
      <c r="D14" s="7">
        <v>9.0986849139313577</v>
      </c>
      <c r="E14" s="7">
        <v>3.5460992907801421</v>
      </c>
      <c r="F14" s="7">
        <v>6.8462152808589947</v>
      </c>
      <c r="G14" s="7"/>
      <c r="H14" s="7">
        <v>5.6864337936636877</v>
      </c>
      <c r="I14" s="7">
        <v>4.6822742474916383</v>
      </c>
      <c r="J14" s="7">
        <v>9.1706967580154028</v>
      </c>
      <c r="K14" s="7">
        <v>3.0769230769230771</v>
      </c>
      <c r="L14" s="7">
        <v>6.7381757972788145</v>
      </c>
      <c r="N14" s="7">
        <v>6.0344827586206895</v>
      </c>
      <c r="O14" s="7">
        <v>2</v>
      </c>
      <c r="P14" s="7">
        <v>18.292682926829269</v>
      </c>
      <c r="Q14" s="7">
        <v>0</v>
      </c>
      <c r="R14" s="7">
        <v>8.791208791208792</v>
      </c>
      <c r="T14" s="7">
        <v>5.1724137931034484</v>
      </c>
      <c r="U14" s="7">
        <v>5.7574782888388549</v>
      </c>
      <c r="V14" s="7">
        <v>8.785249457700651</v>
      </c>
      <c r="W14" s="7">
        <v>3.9370078740157481</v>
      </c>
      <c r="X14" s="7">
        <v>6.962025316455696</v>
      </c>
    </row>
    <row r="15" spans="1:24" x14ac:dyDescent="0.25">
      <c r="A15" s="22" t="s">
        <v>17</v>
      </c>
      <c r="B15" s="7">
        <v>2.2827041264266899</v>
      </c>
      <c r="C15" s="7">
        <v>5.6265984654731458</v>
      </c>
      <c r="D15" s="7">
        <v>7.8101071975497707</v>
      </c>
      <c r="E15" s="7">
        <v>7.0175438596491224</v>
      </c>
      <c r="F15" s="7">
        <v>5.7427421063784703</v>
      </c>
      <c r="G15" s="7"/>
      <c r="H15" s="7">
        <v>2.2727272727272729</v>
      </c>
      <c r="I15" s="7">
        <v>5.5622732769044738</v>
      </c>
      <c r="J15" s="7">
        <v>7.0543374642516685</v>
      </c>
      <c r="K15" s="7">
        <v>8.695652173913043</v>
      </c>
      <c r="L15" s="7">
        <v>5.2512278050623351</v>
      </c>
      <c r="N15" s="7">
        <v>0</v>
      </c>
      <c r="O15" s="7">
        <v>0</v>
      </c>
      <c r="P15" s="7">
        <v>7.1428571428571423</v>
      </c>
      <c r="Q15" s="7">
        <v>0</v>
      </c>
      <c r="R15" s="7">
        <v>3.4482758620689653</v>
      </c>
      <c r="T15" s="7">
        <v>2.4258760107816713</v>
      </c>
      <c r="U15" s="7">
        <v>5.809128630705394</v>
      </c>
      <c r="V15" s="7">
        <v>8.7053571428571423</v>
      </c>
      <c r="W15" s="7">
        <v>4.1666666666666661</v>
      </c>
      <c r="X15" s="7">
        <v>6.4548162859980138</v>
      </c>
    </row>
    <row r="16" spans="1:24" x14ac:dyDescent="0.25">
      <c r="A16" s="22" t="s">
        <v>18</v>
      </c>
      <c r="B16" s="7">
        <v>3.5456730769230766</v>
      </c>
      <c r="C16" s="7">
        <v>4.9131880310306606</v>
      </c>
      <c r="D16" s="7">
        <v>8.1734363319212555</v>
      </c>
      <c r="E16" s="7">
        <v>7.7586206896551726</v>
      </c>
      <c r="F16" s="7">
        <v>6.223529411764706</v>
      </c>
      <c r="G16" s="7"/>
      <c r="H16" s="7">
        <v>3.5983263598326363</v>
      </c>
      <c r="I16" s="7">
        <v>4.6202531645569627</v>
      </c>
      <c r="J16" s="7">
        <v>8.063175394846219</v>
      </c>
      <c r="K16" s="7">
        <v>3.3333333333333335</v>
      </c>
      <c r="L16" s="7">
        <v>5.9530623926731536</v>
      </c>
      <c r="N16" s="7">
        <v>4</v>
      </c>
      <c r="O16" s="7">
        <v>6.666666666666667</v>
      </c>
      <c r="P16" s="7">
        <v>0</v>
      </c>
      <c r="Q16" s="7">
        <v>0</v>
      </c>
      <c r="R16" s="7">
        <v>4.10958904109589</v>
      </c>
      <c r="T16" s="7">
        <v>3.3783783783783785</v>
      </c>
      <c r="U16" s="7">
        <v>5.3057553956834536</v>
      </c>
      <c r="V16" s="7">
        <v>8.470290771175728</v>
      </c>
      <c r="W16" s="7">
        <v>12.5</v>
      </c>
      <c r="X16" s="7">
        <v>6.7168863779033261</v>
      </c>
    </row>
    <row r="17" spans="1:24" x14ac:dyDescent="0.25">
      <c r="A17" s="22" t="s">
        <v>19</v>
      </c>
      <c r="B17" s="7">
        <v>4.4468945240720323</v>
      </c>
      <c r="C17" s="7">
        <v>3.8647342995169081</v>
      </c>
      <c r="D17" s="7">
        <v>9.8844493944034522</v>
      </c>
      <c r="E17" s="7">
        <v>6.2730627306273057</v>
      </c>
      <c r="F17" s="7">
        <v>6.4067725752508364</v>
      </c>
      <c r="G17" s="7"/>
      <c r="H17" s="7">
        <v>4.3625698836037028</v>
      </c>
      <c r="I17" s="7">
        <v>4.0277407308615638</v>
      </c>
      <c r="J17" s="7">
        <v>9.2600135777325185</v>
      </c>
      <c r="K17" s="7">
        <v>5.4054054054054053</v>
      </c>
      <c r="L17" s="7">
        <v>5.9361139733882888</v>
      </c>
      <c r="N17" s="7">
        <v>5.5194805194805197</v>
      </c>
      <c r="O17" s="7">
        <v>5.2631578947368416</v>
      </c>
      <c r="P17" s="7">
        <v>9.0909090909090917</v>
      </c>
      <c r="Q17" s="7">
        <v>0</v>
      </c>
      <c r="R17" s="7">
        <v>6.866952789699571</v>
      </c>
      <c r="T17" s="7">
        <v>4.5623653808498137</v>
      </c>
      <c r="U17" s="7">
        <v>3.6604121808674255</v>
      </c>
      <c r="V17" s="7">
        <v>10.559814841602776</v>
      </c>
      <c r="W17" s="7">
        <v>6.0747663551401869</v>
      </c>
      <c r="X17" s="7">
        <v>7.0713593800452053</v>
      </c>
    </row>
    <row r="18" spans="1:24" x14ac:dyDescent="0.25">
      <c r="A18" s="22" t="s">
        <v>20</v>
      </c>
      <c r="B18" s="7">
        <v>3.7165510406342914</v>
      </c>
      <c r="C18" s="7">
        <v>5.3731343283582085</v>
      </c>
      <c r="D18" s="7">
        <v>8.6385625431928119</v>
      </c>
      <c r="E18" s="7">
        <v>8.8235294117647065</v>
      </c>
      <c r="F18" s="7">
        <v>6.6347469220246245</v>
      </c>
      <c r="G18" s="7"/>
      <c r="H18" s="7">
        <v>3.2942898975109811</v>
      </c>
      <c r="I18" s="7">
        <v>5.1428571428571423</v>
      </c>
      <c r="J18" s="7">
        <v>8.400509121764955</v>
      </c>
      <c r="K18" s="7">
        <v>7.6923076923076925</v>
      </c>
      <c r="L18" s="7">
        <v>6.1604029445951181</v>
      </c>
      <c r="N18" s="7">
        <v>3.0303030303030303</v>
      </c>
      <c r="O18" s="7">
        <v>0</v>
      </c>
      <c r="P18" s="7">
        <v>19.230769230769234</v>
      </c>
      <c r="Q18" s="7">
        <v>0</v>
      </c>
      <c r="R18" s="7">
        <v>8.536585365853659</v>
      </c>
      <c r="T18" s="7">
        <v>4.6849757673667201</v>
      </c>
      <c r="U18" s="7">
        <v>5.7692307692307692</v>
      </c>
      <c r="V18" s="7">
        <v>8.7844739530132792</v>
      </c>
      <c r="W18" s="7">
        <v>13.333333333333334</v>
      </c>
      <c r="X18" s="7">
        <v>7.2845804988662142</v>
      </c>
    </row>
    <row r="19" spans="1:24" x14ac:dyDescent="0.25">
      <c r="A19" s="22" t="s">
        <v>21</v>
      </c>
      <c r="B19" s="7">
        <v>1.9073569482288828</v>
      </c>
      <c r="C19" s="7">
        <v>6.8767908309455592</v>
      </c>
      <c r="D19" s="7">
        <v>10.112359550561797</v>
      </c>
      <c r="E19" s="7">
        <v>4.1666666666666661</v>
      </c>
      <c r="F19" s="7">
        <v>7.8545071164997369</v>
      </c>
      <c r="G19" s="7"/>
      <c r="H19" s="7">
        <v>1.2711864406779663</v>
      </c>
      <c r="I19" s="7">
        <v>8.5</v>
      </c>
      <c r="J19" s="7">
        <v>10.469314079422382</v>
      </c>
      <c r="K19" s="7">
        <v>0</v>
      </c>
      <c r="L19" s="7">
        <v>7.8391959798994977</v>
      </c>
      <c r="N19" s="7">
        <v>0</v>
      </c>
      <c r="O19" s="7">
        <v>0</v>
      </c>
      <c r="P19" s="7">
        <v>25</v>
      </c>
      <c r="Q19" s="7">
        <v>0</v>
      </c>
      <c r="R19" s="7">
        <v>4.7619047619047619</v>
      </c>
      <c r="T19" s="7">
        <v>3.125</v>
      </c>
      <c r="U19" s="7">
        <v>4.7297297297297298</v>
      </c>
      <c r="V19" s="7">
        <v>9.6828046744574294</v>
      </c>
      <c r="W19" s="7">
        <v>16.666666666666664</v>
      </c>
      <c r="X19" s="7">
        <v>7.9455164585698066</v>
      </c>
    </row>
    <row r="20" spans="1:24" x14ac:dyDescent="0.25">
      <c r="A20" s="22" t="s">
        <v>22</v>
      </c>
      <c r="B20" s="7">
        <v>2.9338749717896637</v>
      </c>
      <c r="C20" s="7">
        <v>4.8363779734524899</v>
      </c>
      <c r="D20" s="7">
        <v>7.5262933916955435</v>
      </c>
      <c r="E20" s="7">
        <v>4.3010752688172049</v>
      </c>
      <c r="F20" s="7">
        <v>5.6567968914726343</v>
      </c>
      <c r="G20" s="7"/>
      <c r="H20" s="7">
        <v>3.232249863809697</v>
      </c>
      <c r="I20" s="7">
        <v>4.6960605270023477</v>
      </c>
      <c r="J20" s="7">
        <v>7.7139178274610796</v>
      </c>
      <c r="K20" s="7">
        <v>6.3063063063063058</v>
      </c>
      <c r="L20" s="7">
        <v>5.6907858174947199</v>
      </c>
      <c r="N20" s="7">
        <v>2.0408163265306123</v>
      </c>
      <c r="O20" s="7">
        <v>4.838709677419355</v>
      </c>
      <c r="P20" s="7">
        <v>5.6338028169014089</v>
      </c>
      <c r="Q20" s="7">
        <v>0</v>
      </c>
      <c r="R20" s="7">
        <v>4.0712468193384224</v>
      </c>
      <c r="T20" s="7">
        <v>2.4691358024691357</v>
      </c>
      <c r="U20" s="7">
        <v>4.9811523963381799</v>
      </c>
      <c r="V20" s="7">
        <v>7.3388640714741546</v>
      </c>
      <c r="W20" s="7">
        <v>0</v>
      </c>
      <c r="X20" s="7">
        <v>5.6575749392384553</v>
      </c>
    </row>
    <row r="21" spans="1:24" x14ac:dyDescent="0.25">
      <c r="A21" s="22" t="s">
        <v>23</v>
      </c>
      <c r="B21" s="7">
        <v>3.3095840036773154</v>
      </c>
      <c r="C21" s="7">
        <v>6.8304373876572804</v>
      </c>
      <c r="D21" s="7">
        <v>8.2111685450385572</v>
      </c>
      <c r="E21" s="7">
        <v>5.3097345132743365</v>
      </c>
      <c r="F21" s="7">
        <v>6.8624467437614118</v>
      </c>
      <c r="G21" s="7"/>
      <c r="H21" s="7">
        <v>3.1807060468367703</v>
      </c>
      <c r="I21" s="7">
        <v>7.1684587813620064</v>
      </c>
      <c r="J21" s="7">
        <v>8.4580248858087881</v>
      </c>
      <c r="K21" s="7">
        <v>7.3170731707317067</v>
      </c>
      <c r="L21" s="7">
        <v>6.8846358320042533</v>
      </c>
      <c r="N21" s="7">
        <v>5.3333333333333339</v>
      </c>
      <c r="O21" s="7">
        <v>0</v>
      </c>
      <c r="P21" s="7">
        <v>2.1276595744680851</v>
      </c>
      <c r="Q21" s="7">
        <v>0</v>
      </c>
      <c r="R21" s="7">
        <v>3.1847133757961785</v>
      </c>
      <c r="T21" s="7">
        <v>3.4628975265017665</v>
      </c>
      <c r="U21" s="7">
        <v>6.395348837209303</v>
      </c>
      <c r="V21" s="7">
        <v>7.9740980573543023</v>
      </c>
      <c r="W21" s="7">
        <v>3.8961038961038961</v>
      </c>
      <c r="X21" s="7">
        <v>6.9019702647165477</v>
      </c>
    </row>
    <row r="22" spans="1:24" x14ac:dyDescent="0.25">
      <c r="A22" s="22" t="s">
        <v>24</v>
      </c>
      <c r="B22" s="7">
        <v>1.2477718360071302</v>
      </c>
      <c r="C22" s="7">
        <v>5.4736842105263159</v>
      </c>
      <c r="D22" s="7">
        <v>8.2515868436237731</v>
      </c>
      <c r="E22" s="7">
        <v>10.526315789473683</v>
      </c>
      <c r="F22" s="7">
        <v>6.4674868189806682</v>
      </c>
      <c r="G22" s="7"/>
      <c r="H22" s="7">
        <v>1.5060240963855422</v>
      </c>
      <c r="I22" s="7">
        <v>5</v>
      </c>
      <c r="J22" s="7">
        <v>7.4401008827238337</v>
      </c>
      <c r="K22" s="7">
        <v>10.714285714285714</v>
      </c>
      <c r="L22" s="7">
        <v>5.6617126680820942</v>
      </c>
      <c r="N22" s="7">
        <v>0</v>
      </c>
      <c r="O22" s="7">
        <v>20</v>
      </c>
      <c r="P22" s="7">
        <v>9.0909090909090917</v>
      </c>
      <c r="Q22" s="7">
        <v>0</v>
      </c>
      <c r="R22" s="7">
        <v>6.9767441860465116</v>
      </c>
      <c r="T22" s="7">
        <v>0.91324200913242004</v>
      </c>
      <c r="U22" s="7">
        <v>5.7142857142857144</v>
      </c>
      <c r="V22" s="7">
        <v>8.9343379978471464</v>
      </c>
      <c r="W22" s="7">
        <v>12.903225806451612</v>
      </c>
      <c r="X22" s="7">
        <v>7.2714182865370773</v>
      </c>
    </row>
    <row r="23" spans="1:24" x14ac:dyDescent="0.25">
      <c r="A23" s="22" t="s">
        <v>25</v>
      </c>
      <c r="B23" s="7">
        <v>1.6018306636155606</v>
      </c>
      <c r="C23" s="7">
        <v>4.8284625158830998</v>
      </c>
      <c r="D23" s="7">
        <v>7.3640834773361696</v>
      </c>
      <c r="E23" s="7">
        <v>2.8571428571428572</v>
      </c>
      <c r="F23" s="7">
        <v>6.0365296803652972</v>
      </c>
      <c r="G23" s="7"/>
      <c r="H23" s="7">
        <v>1.8723404255319149</v>
      </c>
      <c r="I23" s="7">
        <v>4.5908183632734527</v>
      </c>
      <c r="J23" s="7">
        <v>7.4938574938574938</v>
      </c>
      <c r="K23" s="7">
        <v>5.7692307692307692</v>
      </c>
      <c r="L23" s="7">
        <v>5.9692014605492938</v>
      </c>
      <c r="N23" s="7">
        <v>1.9607843137254901</v>
      </c>
      <c r="O23" s="7">
        <v>0</v>
      </c>
      <c r="P23" s="7">
        <v>2.5641025641025639</v>
      </c>
      <c r="Q23" s="7">
        <v>0</v>
      </c>
      <c r="R23" s="7">
        <v>1.5503875968992249</v>
      </c>
      <c r="T23" s="7">
        <v>0.95785440613026818</v>
      </c>
      <c r="U23" s="7">
        <v>5.376344086021505</v>
      </c>
      <c r="V23" s="7">
        <v>7.2642062097246631</v>
      </c>
      <c r="W23" s="7">
        <v>0</v>
      </c>
      <c r="X23" s="7">
        <v>6.2582927908005308</v>
      </c>
    </row>
    <row r="24" spans="1:24" x14ac:dyDescent="0.25">
      <c r="A24" s="22" t="s">
        <v>26</v>
      </c>
      <c r="B24" s="7">
        <v>2.1297192642787994</v>
      </c>
      <c r="C24" s="7">
        <v>4.0630182421227197</v>
      </c>
      <c r="D24" s="7">
        <v>7.8529181215705828</v>
      </c>
      <c r="E24" s="7">
        <v>2.3060796645702304</v>
      </c>
      <c r="F24" s="7">
        <v>5.8815953290688192</v>
      </c>
      <c r="G24" s="7"/>
      <c r="H24" s="7">
        <v>2.0685746670444884</v>
      </c>
      <c r="I24" s="7">
        <v>3.5567715458276332</v>
      </c>
      <c r="J24" s="7">
        <v>7.8270322502717722</v>
      </c>
      <c r="K24" s="7">
        <v>1.7985611510791366</v>
      </c>
      <c r="L24" s="7">
        <v>5.6306464038097905</v>
      </c>
      <c r="N24" s="7">
        <v>2.5</v>
      </c>
      <c r="O24" s="7">
        <v>7.6923076923076925</v>
      </c>
      <c r="P24" s="7">
        <v>8.1967213114754092</v>
      </c>
      <c r="Q24" s="7">
        <v>0</v>
      </c>
      <c r="R24" s="7">
        <v>3.9682539682539679</v>
      </c>
      <c r="T24" s="7">
        <v>2.2427440633245381</v>
      </c>
      <c r="U24" s="7">
        <v>4.7891350964974979</v>
      </c>
      <c r="V24" s="7">
        <v>7.8868786228701913</v>
      </c>
      <c r="W24" s="7">
        <v>3.8961038961038961</v>
      </c>
      <c r="X24" s="7">
        <v>6.3455832001826069</v>
      </c>
    </row>
    <row r="25" spans="1:24" x14ac:dyDescent="0.25">
      <c r="A25" s="22" t="s">
        <v>27</v>
      </c>
      <c r="B25" s="7">
        <v>2.4170421958213848</v>
      </c>
      <c r="C25" s="7">
        <v>5.6163899682091136</v>
      </c>
      <c r="D25" s="7">
        <v>7.5819309123117806</v>
      </c>
      <c r="E25" s="7">
        <v>3.3582089552238807</v>
      </c>
      <c r="F25" s="7">
        <v>5.8560572194903893</v>
      </c>
      <c r="G25" s="7"/>
      <c r="H25" s="7">
        <v>2.7686222808174028</v>
      </c>
      <c r="I25" s="7">
        <v>5.7915057915057915</v>
      </c>
      <c r="J25" s="7">
        <v>8.0848243870112668</v>
      </c>
      <c r="K25" s="7">
        <v>4.0268456375838921</v>
      </c>
      <c r="L25" s="7">
        <v>6.1381501923398565</v>
      </c>
      <c r="N25" s="7">
        <v>0</v>
      </c>
      <c r="O25" s="7">
        <v>0</v>
      </c>
      <c r="P25" s="7">
        <v>13.793103448275861</v>
      </c>
      <c r="Q25" s="7">
        <v>0</v>
      </c>
      <c r="R25" s="7">
        <v>3.7735849056603774</v>
      </c>
      <c r="T25" s="7">
        <v>1.9015659955257269</v>
      </c>
      <c r="U25" s="7">
        <v>5.5592322964923895</v>
      </c>
      <c r="V25" s="7">
        <v>6.9284064665127012</v>
      </c>
      <c r="W25" s="7">
        <v>3.0927835051546393</v>
      </c>
      <c r="X25" s="7">
        <v>5.5686274509803919</v>
      </c>
    </row>
    <row r="26" spans="1:24" ht="2.4500000000000002" customHeight="1" x14ac:dyDescent="0.25"/>
    <row r="27" spans="1:24" x14ac:dyDescent="0.25">
      <c r="A27" t="s">
        <v>35</v>
      </c>
      <c r="B27" s="7">
        <v>4.7090697974454905</v>
      </c>
      <c r="C27" s="7">
        <v>5.9809314264759808</v>
      </c>
      <c r="D27" s="7">
        <v>8.9107512709470917</v>
      </c>
      <c r="E27" s="7">
        <v>2.8921998247151621</v>
      </c>
      <c r="F27" s="7">
        <v>7.1526949919561114</v>
      </c>
      <c r="G27" s="7"/>
      <c r="H27" s="7">
        <v>4.2606275789271661</v>
      </c>
      <c r="I27" s="7">
        <v>5.1178918169209426</v>
      </c>
      <c r="J27" s="7">
        <v>8.6962539213877097</v>
      </c>
      <c r="K27" s="7">
        <v>3.6036036036036037</v>
      </c>
      <c r="L27" s="7">
        <v>6.5720384204909292</v>
      </c>
      <c r="N27" s="7">
        <v>7.552083333333333</v>
      </c>
      <c r="O27" s="7">
        <v>6.2893081761006293</v>
      </c>
      <c r="P27" s="7">
        <v>10.738255033557047</v>
      </c>
      <c r="Q27" s="7">
        <v>0</v>
      </c>
      <c r="R27" s="7">
        <v>7.9822616407982254</v>
      </c>
      <c r="T27" s="7">
        <v>5.4403048264182896</v>
      </c>
      <c r="U27" s="7">
        <v>6.9238531397966323</v>
      </c>
      <c r="V27" s="7">
        <v>9.1272709748927756</v>
      </c>
      <c r="W27" s="7">
        <v>2.7741083223249667</v>
      </c>
      <c r="X27" s="7">
        <v>7.8333120286335172</v>
      </c>
    </row>
    <row r="28" spans="1:24" x14ac:dyDescent="0.25">
      <c r="A28" t="s">
        <v>36</v>
      </c>
      <c r="B28" s="7">
        <v>4.2022324359816148</v>
      </c>
      <c r="C28" s="7">
        <v>5.517021082413069</v>
      </c>
      <c r="D28" s="7">
        <v>9.1965857384835097</v>
      </c>
      <c r="E28" s="7">
        <v>3.811659192825112</v>
      </c>
      <c r="F28" s="7">
        <v>7.0378583874544587</v>
      </c>
      <c r="G28" s="7"/>
      <c r="H28" s="7">
        <v>4.2044071921049069</v>
      </c>
      <c r="I28" s="7">
        <v>4.755244755244755</v>
      </c>
      <c r="J28" s="7">
        <v>8.7786009309643998</v>
      </c>
      <c r="K28" s="7">
        <v>5.9782608695652177</v>
      </c>
      <c r="L28" s="7">
        <v>6.433448094765712</v>
      </c>
      <c r="N28" s="7">
        <v>3.5087719298245612</v>
      </c>
      <c r="O28" s="7">
        <v>5.5555555555555554</v>
      </c>
      <c r="P28" s="7">
        <v>17.361111111111111</v>
      </c>
      <c r="Q28" s="7">
        <v>0</v>
      </c>
      <c r="R28" s="7">
        <v>8.4090909090909083</v>
      </c>
      <c r="T28" s="7">
        <v>4.2353701907533141</v>
      </c>
      <c r="U28" s="7">
        <v>6.3559322033898304</v>
      </c>
      <c r="V28" s="7">
        <v>9.550027188689505</v>
      </c>
      <c r="W28" s="7">
        <v>2.2026431718061676</v>
      </c>
      <c r="X28" s="7">
        <v>7.7456362612612617</v>
      </c>
    </row>
    <row r="29" spans="1:24" x14ac:dyDescent="0.25">
      <c r="A29" t="s">
        <v>29</v>
      </c>
      <c r="B29" s="7">
        <v>4.5227160898802685</v>
      </c>
      <c r="C29" s="7">
        <v>4.6588930512319955</v>
      </c>
      <c r="D29" s="7">
        <v>9.2688019938701967</v>
      </c>
      <c r="E29" s="7">
        <v>5.7171514543630888</v>
      </c>
      <c r="F29" s="7">
        <v>6.4771913709492228</v>
      </c>
      <c r="G29" s="7"/>
      <c r="H29" s="7">
        <v>4.5083700972986041</v>
      </c>
      <c r="I29" s="7">
        <v>4.5108542430222718</v>
      </c>
      <c r="J29" s="7">
        <v>8.9130037188319218</v>
      </c>
      <c r="K29" s="7">
        <v>4.7151277013752457</v>
      </c>
      <c r="L29" s="7">
        <v>6.149659863945578</v>
      </c>
      <c r="N29" s="7">
        <v>5.3304904051172706</v>
      </c>
      <c r="O29" s="7">
        <v>3.4188034188034191</v>
      </c>
      <c r="P29" s="7">
        <v>11.483253588516746</v>
      </c>
      <c r="Q29" s="7">
        <v>0</v>
      </c>
      <c r="R29" s="7">
        <v>7.0114942528735638</v>
      </c>
      <c r="T29" s="7">
        <v>4.5035268583830712</v>
      </c>
      <c r="U29" s="7">
        <v>4.8688224527150696</v>
      </c>
      <c r="V29" s="7">
        <v>9.6796391161403772</v>
      </c>
      <c r="W29" s="7">
        <v>6.053268765133172</v>
      </c>
      <c r="X29" s="7">
        <v>6.9582573385181865</v>
      </c>
    </row>
    <row r="30" spans="1:24" x14ac:dyDescent="0.25">
      <c r="A30" t="s">
        <v>30</v>
      </c>
      <c r="B30" s="7">
        <v>2.7045035864069296</v>
      </c>
      <c r="C30" s="7">
        <v>5.2125208907358056</v>
      </c>
      <c r="D30" s="7">
        <v>7.8587154206949368</v>
      </c>
      <c r="E30" s="7">
        <v>4.0709126723571893</v>
      </c>
      <c r="F30" s="7">
        <v>6.1077983496786077</v>
      </c>
      <c r="G30" s="7"/>
      <c r="H30" s="7">
        <v>2.7779458936028565</v>
      </c>
      <c r="I30" s="7">
        <v>5.1170072511535931</v>
      </c>
      <c r="J30" s="7">
        <v>7.9733827989282453</v>
      </c>
      <c r="K30" s="7">
        <v>4.5859872611464967</v>
      </c>
      <c r="L30" s="7">
        <v>6.0308798713075848</v>
      </c>
      <c r="N30" s="7">
        <v>2.5096525096525095</v>
      </c>
      <c r="O30" s="7">
        <v>3.9735099337748347</v>
      </c>
      <c r="P30" s="7">
        <v>7.6388888888888893</v>
      </c>
      <c r="Q30" s="7">
        <v>0</v>
      </c>
      <c r="R30" s="7">
        <v>4.0574809805579033</v>
      </c>
      <c r="T30" s="7">
        <v>2.5731822474032109</v>
      </c>
      <c r="U30" s="7">
        <v>5.3491676816889973</v>
      </c>
      <c r="V30" s="7">
        <v>7.7239632795188351</v>
      </c>
      <c r="W30" s="7">
        <v>3.7109375</v>
      </c>
      <c r="X30" s="7">
        <v>6.262297162925508</v>
      </c>
    </row>
    <row r="31" spans="1:24" x14ac:dyDescent="0.25">
      <c r="A31" s="9" t="s">
        <v>28</v>
      </c>
      <c r="B31" s="8">
        <v>3.9059213294068154</v>
      </c>
      <c r="C31" s="8">
        <v>5.4023217687979086</v>
      </c>
      <c r="D31" s="8">
        <v>8.627629265927137</v>
      </c>
      <c r="E31" s="8">
        <v>4.1149257365473586</v>
      </c>
      <c r="F31" s="8">
        <v>6.6335337803390999</v>
      </c>
      <c r="G31" s="12"/>
      <c r="H31" s="8">
        <v>3.8515956610595823</v>
      </c>
      <c r="I31" s="8">
        <v>4.899562061804799</v>
      </c>
      <c r="J31" s="8">
        <v>8.4701300189014255</v>
      </c>
      <c r="K31" s="8">
        <v>4.5831032578685811</v>
      </c>
      <c r="L31" s="8">
        <v>6.2662022679199065</v>
      </c>
      <c r="N31" s="8">
        <v>4.7341115434500649</v>
      </c>
      <c r="O31" s="8">
        <v>4.8355899419729207</v>
      </c>
      <c r="P31" s="8">
        <v>10.969116080937168</v>
      </c>
      <c r="Q31" s="8">
        <v>0</v>
      </c>
      <c r="R31" s="8">
        <v>6.4212076583210598</v>
      </c>
      <c r="T31" s="8">
        <v>3.9643294873420394</v>
      </c>
      <c r="U31" s="8">
        <v>5.9979667909183325</v>
      </c>
      <c r="V31" s="8">
        <v>8.7835994439608704</v>
      </c>
      <c r="W31" s="8">
        <v>3.6668412781561028</v>
      </c>
      <c r="X31" s="8">
        <v>7.123045802428801</v>
      </c>
    </row>
    <row r="32" spans="1:24" x14ac:dyDescent="0.25">
      <c r="A32" t="s">
        <v>63</v>
      </c>
    </row>
    <row r="33" spans="1:1" x14ac:dyDescent="0.25">
      <c r="A33" t="s">
        <v>62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5"/>
  <sheetViews>
    <sheetView zoomScaleNormal="100" workbookViewId="0">
      <pane xSplit="46" ySplit="5" topLeftCell="AU114" activePane="bottomRight" state="frozen"/>
      <selection pane="topRight" activeCell="AU1" sqref="AU1"/>
      <selection pane="bottomLeft" activeCell="A5" sqref="A5"/>
      <selection pane="bottomRight"/>
    </sheetView>
  </sheetViews>
  <sheetFormatPr defaultRowHeight="15" x14ac:dyDescent="0.25"/>
  <cols>
    <col min="1" max="1" width="42.28515625" style="23" bestFit="1" customWidth="1"/>
    <col min="2" max="2" width="9.140625" style="23"/>
    <col min="3" max="3" width="10.5703125" style="23" customWidth="1"/>
    <col min="4" max="4" width="12" style="23" customWidth="1"/>
    <col min="5" max="5" width="9.140625" style="23"/>
    <col min="6" max="6" width="11" style="23" customWidth="1"/>
    <col min="7" max="7" width="12" style="23" customWidth="1"/>
    <col min="8" max="8" width="9.140625" style="23"/>
    <col min="9" max="9" width="11.28515625" style="23" customWidth="1"/>
    <col min="10" max="10" width="12" style="23" customWidth="1"/>
    <col min="11" max="11" width="9.140625" style="23"/>
    <col min="12" max="12" width="11" style="23" customWidth="1"/>
    <col min="13" max="13" width="12" style="23" customWidth="1"/>
    <col min="14" max="14" width="9.140625" style="23"/>
    <col min="15" max="15" width="10.42578125" style="23" customWidth="1"/>
    <col min="16" max="16" width="12" style="23" customWidth="1"/>
    <col min="17" max="16384" width="9.140625" style="23"/>
  </cols>
  <sheetData>
    <row r="1" spans="1:16" x14ac:dyDescent="0.25">
      <c r="A1" s="13" t="s">
        <v>188</v>
      </c>
    </row>
    <row r="2" spans="1:16" x14ac:dyDescent="0.25">
      <c r="A2" s="24" t="s">
        <v>173</v>
      </c>
    </row>
    <row r="3" spans="1:16" x14ac:dyDescent="0.25">
      <c r="A3" s="24"/>
    </row>
    <row r="4" spans="1:16" ht="14.45" customHeight="1" x14ac:dyDescent="0.25">
      <c r="A4" s="25"/>
      <c r="B4" s="55" t="s">
        <v>0</v>
      </c>
      <c r="C4" s="55"/>
      <c r="D4" s="55"/>
      <c r="E4" s="55" t="s">
        <v>1</v>
      </c>
      <c r="F4" s="55"/>
      <c r="G4" s="55"/>
      <c r="H4" s="55" t="s">
        <v>2</v>
      </c>
      <c r="I4" s="55"/>
      <c r="J4" s="55"/>
      <c r="K4" s="55" t="s">
        <v>3</v>
      </c>
      <c r="L4" s="55"/>
      <c r="M4" s="55"/>
      <c r="N4" s="55" t="s">
        <v>40</v>
      </c>
      <c r="O4" s="55"/>
      <c r="P4" s="55"/>
    </row>
    <row r="5" spans="1:16" ht="30" x14ac:dyDescent="0.25">
      <c r="A5" s="26"/>
      <c r="B5" s="30" t="s">
        <v>5</v>
      </c>
      <c r="C5" s="31" t="s">
        <v>6</v>
      </c>
      <c r="D5" s="31" t="s">
        <v>7</v>
      </c>
      <c r="E5" s="30" t="s">
        <v>5</v>
      </c>
      <c r="F5" s="31" t="s">
        <v>6</v>
      </c>
      <c r="G5" s="31" t="s">
        <v>7</v>
      </c>
      <c r="H5" s="30" t="s">
        <v>5</v>
      </c>
      <c r="I5" s="31" t="s">
        <v>6</v>
      </c>
      <c r="J5" s="31" t="s">
        <v>7</v>
      </c>
      <c r="K5" s="30" t="s">
        <v>5</v>
      </c>
      <c r="L5" s="31" t="s">
        <v>6</v>
      </c>
      <c r="M5" s="31" t="s">
        <v>7</v>
      </c>
      <c r="N5" s="30" t="s">
        <v>5</v>
      </c>
      <c r="O5" s="31" t="s">
        <v>6</v>
      </c>
      <c r="P5" s="31" t="s">
        <v>7</v>
      </c>
    </row>
    <row r="6" spans="1:16" s="33" customFormat="1" x14ac:dyDescent="0.25">
      <c r="A6" s="27" t="s">
        <v>64</v>
      </c>
      <c r="B6" s="32">
        <v>5</v>
      </c>
      <c r="C6" s="32">
        <v>11</v>
      </c>
      <c r="D6" s="32">
        <f>+B6-C6</f>
        <v>-6</v>
      </c>
      <c r="E6" s="32">
        <v>5</v>
      </c>
      <c r="F6" s="32">
        <v>42</v>
      </c>
      <c r="G6" s="32">
        <f>+E6-F6</f>
        <v>-37</v>
      </c>
      <c r="H6" s="32">
        <v>39</v>
      </c>
      <c r="I6" s="32">
        <v>98</v>
      </c>
      <c r="J6" s="32">
        <f>+H6-I6</f>
        <v>-59</v>
      </c>
      <c r="K6" s="32">
        <v>2</v>
      </c>
      <c r="L6" s="32">
        <v>1</v>
      </c>
      <c r="M6" s="32">
        <f>+K6-L6</f>
        <v>1</v>
      </c>
      <c r="N6" s="32">
        <v>51</v>
      </c>
      <c r="O6" s="32">
        <v>152</v>
      </c>
      <c r="P6" s="32">
        <f>+N6-O6</f>
        <v>-101</v>
      </c>
    </row>
    <row r="7" spans="1:16" s="33" customFormat="1" x14ac:dyDescent="0.25">
      <c r="A7" s="27" t="s">
        <v>65</v>
      </c>
      <c r="B7" s="32">
        <v>2</v>
      </c>
      <c r="C7" s="32">
        <v>1</v>
      </c>
      <c r="D7" s="32">
        <f t="shared" ref="D7:D70" si="0">+B7-C7</f>
        <v>1</v>
      </c>
      <c r="E7" s="32">
        <v>4</v>
      </c>
      <c r="F7" s="32">
        <v>11</v>
      </c>
      <c r="G7" s="32">
        <f t="shared" ref="G7:G70" si="1">+E7-F7</f>
        <v>-7</v>
      </c>
      <c r="H7" s="32">
        <v>27</v>
      </c>
      <c r="I7" s="32">
        <v>53</v>
      </c>
      <c r="J7" s="32">
        <f t="shared" ref="J7:J70" si="2">+H7-I7</f>
        <v>-26</v>
      </c>
      <c r="K7" s="32">
        <v>2</v>
      </c>
      <c r="L7" s="32">
        <v>1</v>
      </c>
      <c r="M7" s="32">
        <f t="shared" ref="M7:M70" si="3">+K7-L7</f>
        <v>1</v>
      </c>
      <c r="N7" s="32">
        <v>35</v>
      </c>
      <c r="O7" s="32">
        <v>66</v>
      </c>
      <c r="P7" s="32">
        <f t="shared" ref="P7:P70" si="4">+N7-O7</f>
        <v>-31</v>
      </c>
    </row>
    <row r="8" spans="1:16" s="33" customFormat="1" x14ac:dyDescent="0.25">
      <c r="A8" s="27" t="s">
        <v>66</v>
      </c>
      <c r="B8" s="32">
        <v>2</v>
      </c>
      <c r="C8" s="32">
        <v>3</v>
      </c>
      <c r="D8" s="32">
        <f t="shared" si="0"/>
        <v>-1</v>
      </c>
      <c r="E8" s="32">
        <v>3</v>
      </c>
      <c r="F8" s="32">
        <v>20</v>
      </c>
      <c r="G8" s="32">
        <f t="shared" si="1"/>
        <v>-17</v>
      </c>
      <c r="H8" s="32">
        <v>18</v>
      </c>
      <c r="I8" s="32">
        <v>39</v>
      </c>
      <c r="J8" s="32">
        <f t="shared" si="2"/>
        <v>-21</v>
      </c>
      <c r="K8" s="32">
        <v>0</v>
      </c>
      <c r="L8" s="32">
        <v>1</v>
      </c>
      <c r="M8" s="32">
        <f t="shared" si="3"/>
        <v>-1</v>
      </c>
      <c r="N8" s="32">
        <v>23</v>
      </c>
      <c r="O8" s="32">
        <v>63</v>
      </c>
      <c r="P8" s="32">
        <f t="shared" si="4"/>
        <v>-40</v>
      </c>
    </row>
    <row r="9" spans="1:16" s="33" customFormat="1" x14ac:dyDescent="0.25">
      <c r="A9" s="27" t="s">
        <v>67</v>
      </c>
      <c r="B9" s="32">
        <v>4</v>
      </c>
      <c r="C9" s="32">
        <v>12</v>
      </c>
      <c r="D9" s="32">
        <f t="shared" si="0"/>
        <v>-8</v>
      </c>
      <c r="E9" s="32">
        <v>19</v>
      </c>
      <c r="F9" s="32">
        <v>65</v>
      </c>
      <c r="G9" s="32">
        <f t="shared" si="1"/>
        <v>-46</v>
      </c>
      <c r="H9" s="32">
        <v>69</v>
      </c>
      <c r="I9" s="32">
        <v>159</v>
      </c>
      <c r="J9" s="32">
        <f t="shared" si="2"/>
        <v>-90</v>
      </c>
      <c r="K9" s="32">
        <v>1</v>
      </c>
      <c r="L9" s="32">
        <v>2</v>
      </c>
      <c r="M9" s="32">
        <f t="shared" si="3"/>
        <v>-1</v>
      </c>
      <c r="N9" s="32">
        <v>93</v>
      </c>
      <c r="O9" s="32">
        <v>238</v>
      </c>
      <c r="P9" s="32">
        <f t="shared" si="4"/>
        <v>-145</v>
      </c>
    </row>
    <row r="10" spans="1:16" s="33" customFormat="1" x14ac:dyDescent="0.25">
      <c r="A10" s="27" t="s">
        <v>68</v>
      </c>
      <c r="B10" s="32">
        <v>4</v>
      </c>
      <c r="C10" s="32">
        <v>11</v>
      </c>
      <c r="D10" s="32">
        <f t="shared" si="0"/>
        <v>-7</v>
      </c>
      <c r="E10" s="32">
        <v>3</v>
      </c>
      <c r="F10" s="32">
        <v>41</v>
      </c>
      <c r="G10" s="32">
        <f t="shared" si="1"/>
        <v>-38</v>
      </c>
      <c r="H10" s="32">
        <v>45</v>
      </c>
      <c r="I10" s="32">
        <v>83</v>
      </c>
      <c r="J10" s="32">
        <f t="shared" si="2"/>
        <v>-38</v>
      </c>
      <c r="K10" s="32">
        <v>0</v>
      </c>
      <c r="L10" s="32">
        <v>3</v>
      </c>
      <c r="M10" s="32">
        <f t="shared" si="3"/>
        <v>-3</v>
      </c>
      <c r="N10" s="32">
        <v>52</v>
      </c>
      <c r="O10" s="32">
        <v>138</v>
      </c>
      <c r="P10" s="32">
        <f t="shared" si="4"/>
        <v>-86</v>
      </c>
    </row>
    <row r="11" spans="1:16" s="33" customFormat="1" x14ac:dyDescent="0.25">
      <c r="A11" s="27" t="s">
        <v>69</v>
      </c>
      <c r="B11" s="32">
        <v>28</v>
      </c>
      <c r="C11" s="32">
        <v>63</v>
      </c>
      <c r="D11" s="32">
        <f t="shared" si="0"/>
        <v>-35</v>
      </c>
      <c r="E11" s="32">
        <v>36</v>
      </c>
      <c r="F11" s="32">
        <v>282</v>
      </c>
      <c r="G11" s="32">
        <f t="shared" si="1"/>
        <v>-246</v>
      </c>
      <c r="H11" s="32">
        <v>345</v>
      </c>
      <c r="I11" s="32">
        <v>607</v>
      </c>
      <c r="J11" s="32">
        <f t="shared" si="2"/>
        <v>-262</v>
      </c>
      <c r="K11" s="32">
        <v>4</v>
      </c>
      <c r="L11" s="32">
        <v>4</v>
      </c>
      <c r="M11" s="32">
        <f t="shared" si="3"/>
        <v>0</v>
      </c>
      <c r="N11" s="32">
        <v>413</v>
      </c>
      <c r="O11" s="32">
        <v>956</v>
      </c>
      <c r="P11" s="32">
        <f t="shared" si="4"/>
        <v>-543</v>
      </c>
    </row>
    <row r="12" spans="1:16" s="33" customFormat="1" x14ac:dyDescent="0.25">
      <c r="A12" s="27" t="s">
        <v>174</v>
      </c>
      <c r="B12" s="32">
        <v>3</v>
      </c>
      <c r="C12" s="32">
        <v>5</v>
      </c>
      <c r="D12" s="32">
        <f t="shared" si="0"/>
        <v>-2</v>
      </c>
      <c r="E12" s="32">
        <v>6</v>
      </c>
      <c r="F12" s="32">
        <v>20</v>
      </c>
      <c r="G12" s="32">
        <f t="shared" si="1"/>
        <v>-14</v>
      </c>
      <c r="H12" s="32">
        <v>35</v>
      </c>
      <c r="I12" s="32">
        <v>70</v>
      </c>
      <c r="J12" s="32">
        <f t="shared" si="2"/>
        <v>-35</v>
      </c>
      <c r="K12" s="32">
        <v>2</v>
      </c>
      <c r="L12" s="32">
        <v>0</v>
      </c>
      <c r="M12" s="32">
        <f t="shared" si="3"/>
        <v>2</v>
      </c>
      <c r="N12" s="32">
        <v>46</v>
      </c>
      <c r="O12" s="32">
        <v>95</v>
      </c>
      <c r="P12" s="32">
        <f t="shared" si="4"/>
        <v>-49</v>
      </c>
    </row>
    <row r="13" spans="1:16" s="33" customFormat="1" x14ac:dyDescent="0.25">
      <c r="A13" s="27" t="s">
        <v>70</v>
      </c>
      <c r="B13" s="32">
        <v>2</v>
      </c>
      <c r="C13" s="32">
        <v>1</v>
      </c>
      <c r="D13" s="32">
        <f t="shared" si="0"/>
        <v>1</v>
      </c>
      <c r="E13" s="32">
        <v>4</v>
      </c>
      <c r="F13" s="32">
        <v>19</v>
      </c>
      <c r="G13" s="32">
        <f t="shared" si="1"/>
        <v>-15</v>
      </c>
      <c r="H13" s="32">
        <v>22</v>
      </c>
      <c r="I13" s="32">
        <v>52</v>
      </c>
      <c r="J13" s="32">
        <f t="shared" si="2"/>
        <v>-30</v>
      </c>
      <c r="K13" s="32">
        <v>0</v>
      </c>
      <c r="L13" s="32">
        <v>0</v>
      </c>
      <c r="M13" s="32">
        <f t="shared" si="3"/>
        <v>0</v>
      </c>
      <c r="N13" s="32">
        <v>28</v>
      </c>
      <c r="O13" s="32">
        <v>72</v>
      </c>
      <c r="P13" s="32">
        <f t="shared" si="4"/>
        <v>-44</v>
      </c>
    </row>
    <row r="14" spans="1:16" s="33" customFormat="1" x14ac:dyDescent="0.25">
      <c r="A14" s="28" t="s">
        <v>8</v>
      </c>
      <c r="B14" s="52">
        <v>50</v>
      </c>
      <c r="C14" s="50">
        <v>107</v>
      </c>
      <c r="D14" s="51">
        <f t="shared" si="0"/>
        <v>-57</v>
      </c>
      <c r="E14" s="52">
        <v>80</v>
      </c>
      <c r="F14" s="50">
        <v>500</v>
      </c>
      <c r="G14" s="51">
        <f t="shared" si="1"/>
        <v>-420</v>
      </c>
      <c r="H14" s="52">
        <v>600</v>
      </c>
      <c r="I14" s="50">
        <v>1161</v>
      </c>
      <c r="J14" s="51">
        <f t="shared" si="2"/>
        <v>-561</v>
      </c>
      <c r="K14" s="52">
        <v>11</v>
      </c>
      <c r="L14" s="50">
        <v>12</v>
      </c>
      <c r="M14" s="51">
        <f t="shared" si="3"/>
        <v>-1</v>
      </c>
      <c r="N14" s="52">
        <v>741</v>
      </c>
      <c r="O14" s="50">
        <v>1780</v>
      </c>
      <c r="P14" s="51">
        <f t="shared" si="4"/>
        <v>-1039</v>
      </c>
    </row>
    <row r="15" spans="1:16" s="33" customFormat="1" x14ac:dyDescent="0.25">
      <c r="A15" s="27" t="s">
        <v>175</v>
      </c>
      <c r="B15" s="32">
        <v>4</v>
      </c>
      <c r="C15" s="32">
        <v>2</v>
      </c>
      <c r="D15" s="32">
        <f t="shared" si="0"/>
        <v>2</v>
      </c>
      <c r="E15" s="32">
        <v>3</v>
      </c>
      <c r="F15" s="32">
        <v>15</v>
      </c>
      <c r="G15" s="32">
        <f t="shared" si="1"/>
        <v>-12</v>
      </c>
      <c r="H15" s="32">
        <v>29</v>
      </c>
      <c r="I15" s="32">
        <v>61</v>
      </c>
      <c r="J15" s="32">
        <f t="shared" si="2"/>
        <v>-32</v>
      </c>
      <c r="K15" s="32">
        <v>1</v>
      </c>
      <c r="L15" s="32">
        <v>2</v>
      </c>
      <c r="M15" s="32">
        <f t="shared" si="3"/>
        <v>-1</v>
      </c>
      <c r="N15" s="32">
        <v>37</v>
      </c>
      <c r="O15" s="32">
        <v>80</v>
      </c>
      <c r="P15" s="32">
        <f t="shared" si="4"/>
        <v>-43</v>
      </c>
    </row>
    <row r="16" spans="1:16" s="33" customFormat="1" x14ac:dyDescent="0.25">
      <c r="A16" s="28" t="s">
        <v>176</v>
      </c>
      <c r="B16" s="52">
        <v>3</v>
      </c>
      <c r="C16" s="50">
        <v>2</v>
      </c>
      <c r="D16" s="51">
        <f t="shared" si="0"/>
        <v>1</v>
      </c>
      <c r="E16" s="52">
        <v>2</v>
      </c>
      <c r="F16" s="50">
        <v>6</v>
      </c>
      <c r="G16" s="51">
        <f t="shared" si="1"/>
        <v>-4</v>
      </c>
      <c r="H16" s="52">
        <v>15</v>
      </c>
      <c r="I16" s="50">
        <v>36</v>
      </c>
      <c r="J16" s="51">
        <f t="shared" si="2"/>
        <v>-21</v>
      </c>
      <c r="K16" s="52">
        <v>0</v>
      </c>
      <c r="L16" s="50">
        <v>1</v>
      </c>
      <c r="M16" s="51">
        <f t="shared" si="3"/>
        <v>-1</v>
      </c>
      <c r="N16" s="52">
        <v>20</v>
      </c>
      <c r="O16" s="50">
        <v>45</v>
      </c>
      <c r="P16" s="51">
        <f t="shared" si="4"/>
        <v>-25</v>
      </c>
    </row>
    <row r="17" spans="1:16" s="33" customFormat="1" x14ac:dyDescent="0.25">
      <c r="A17" s="27" t="s">
        <v>71</v>
      </c>
      <c r="B17" s="32">
        <v>23</v>
      </c>
      <c r="C17" s="32">
        <v>48</v>
      </c>
      <c r="D17" s="32">
        <f t="shared" si="0"/>
        <v>-25</v>
      </c>
      <c r="E17" s="32">
        <v>17</v>
      </c>
      <c r="F17" s="32">
        <v>92</v>
      </c>
      <c r="G17" s="32">
        <f t="shared" si="1"/>
        <v>-75</v>
      </c>
      <c r="H17" s="32">
        <v>118</v>
      </c>
      <c r="I17" s="32">
        <v>215</v>
      </c>
      <c r="J17" s="32">
        <f t="shared" si="2"/>
        <v>-97</v>
      </c>
      <c r="K17" s="32">
        <v>4</v>
      </c>
      <c r="L17" s="32">
        <v>1</v>
      </c>
      <c r="M17" s="32">
        <f t="shared" si="3"/>
        <v>3</v>
      </c>
      <c r="N17" s="32">
        <v>162</v>
      </c>
      <c r="O17" s="32">
        <v>356</v>
      </c>
      <c r="P17" s="32">
        <f t="shared" si="4"/>
        <v>-194</v>
      </c>
    </row>
    <row r="18" spans="1:16" s="33" customFormat="1" x14ac:dyDescent="0.25">
      <c r="A18" s="27" t="s">
        <v>72</v>
      </c>
      <c r="B18" s="32">
        <v>34</v>
      </c>
      <c r="C18" s="32">
        <v>44</v>
      </c>
      <c r="D18" s="32">
        <f t="shared" si="0"/>
        <v>-10</v>
      </c>
      <c r="E18" s="32">
        <v>21</v>
      </c>
      <c r="F18" s="32">
        <v>131</v>
      </c>
      <c r="G18" s="32">
        <f t="shared" si="1"/>
        <v>-110</v>
      </c>
      <c r="H18" s="32">
        <v>177</v>
      </c>
      <c r="I18" s="32">
        <v>333</v>
      </c>
      <c r="J18" s="32">
        <f t="shared" si="2"/>
        <v>-156</v>
      </c>
      <c r="K18" s="32">
        <v>8</v>
      </c>
      <c r="L18" s="32">
        <v>4</v>
      </c>
      <c r="M18" s="32">
        <f t="shared" si="3"/>
        <v>4</v>
      </c>
      <c r="N18" s="32">
        <v>240</v>
      </c>
      <c r="O18" s="32">
        <v>512</v>
      </c>
      <c r="P18" s="32">
        <f t="shared" si="4"/>
        <v>-272</v>
      </c>
    </row>
    <row r="19" spans="1:16" s="33" customFormat="1" x14ac:dyDescent="0.25">
      <c r="A19" s="27" t="s">
        <v>73</v>
      </c>
      <c r="B19" s="32">
        <v>13</v>
      </c>
      <c r="C19" s="32">
        <v>25</v>
      </c>
      <c r="D19" s="32">
        <f t="shared" si="0"/>
        <v>-12</v>
      </c>
      <c r="E19" s="32">
        <v>10</v>
      </c>
      <c r="F19" s="32">
        <v>42</v>
      </c>
      <c r="G19" s="32">
        <f t="shared" si="1"/>
        <v>-32</v>
      </c>
      <c r="H19" s="32">
        <v>69</v>
      </c>
      <c r="I19" s="32">
        <v>130</v>
      </c>
      <c r="J19" s="32">
        <f t="shared" si="2"/>
        <v>-61</v>
      </c>
      <c r="K19" s="32">
        <v>0</v>
      </c>
      <c r="L19" s="32">
        <v>2</v>
      </c>
      <c r="M19" s="32">
        <f t="shared" si="3"/>
        <v>-2</v>
      </c>
      <c r="N19" s="32">
        <v>92</v>
      </c>
      <c r="O19" s="32">
        <v>199</v>
      </c>
      <c r="P19" s="32">
        <f t="shared" si="4"/>
        <v>-107</v>
      </c>
    </row>
    <row r="20" spans="1:16" s="33" customFormat="1" x14ac:dyDescent="0.25">
      <c r="A20" s="27" t="s">
        <v>74</v>
      </c>
      <c r="B20" s="32">
        <v>3</v>
      </c>
      <c r="C20" s="32">
        <v>8</v>
      </c>
      <c r="D20" s="32">
        <f t="shared" si="0"/>
        <v>-5</v>
      </c>
      <c r="E20" s="32">
        <v>7</v>
      </c>
      <c r="F20" s="32">
        <v>34</v>
      </c>
      <c r="G20" s="32">
        <f t="shared" si="1"/>
        <v>-27</v>
      </c>
      <c r="H20" s="32">
        <v>46</v>
      </c>
      <c r="I20" s="32">
        <v>86</v>
      </c>
      <c r="J20" s="32">
        <f t="shared" si="2"/>
        <v>-40</v>
      </c>
      <c r="K20" s="32">
        <v>1</v>
      </c>
      <c r="L20" s="32">
        <v>0</v>
      </c>
      <c r="M20" s="32">
        <f t="shared" si="3"/>
        <v>1</v>
      </c>
      <c r="N20" s="32">
        <v>57</v>
      </c>
      <c r="O20" s="32">
        <v>128</v>
      </c>
      <c r="P20" s="32">
        <f t="shared" si="4"/>
        <v>-71</v>
      </c>
    </row>
    <row r="21" spans="1:16" s="33" customFormat="1" x14ac:dyDescent="0.25">
      <c r="A21" s="27" t="s">
        <v>75</v>
      </c>
      <c r="B21" s="32">
        <v>8</v>
      </c>
      <c r="C21" s="32">
        <v>13</v>
      </c>
      <c r="D21" s="32">
        <f t="shared" si="0"/>
        <v>-5</v>
      </c>
      <c r="E21" s="32">
        <v>1</v>
      </c>
      <c r="F21" s="32">
        <v>26</v>
      </c>
      <c r="G21" s="32">
        <f t="shared" si="1"/>
        <v>-25</v>
      </c>
      <c r="H21" s="32">
        <v>37</v>
      </c>
      <c r="I21" s="32">
        <v>50</v>
      </c>
      <c r="J21" s="32">
        <f t="shared" si="2"/>
        <v>-13</v>
      </c>
      <c r="K21" s="32">
        <v>0</v>
      </c>
      <c r="L21" s="32">
        <v>1</v>
      </c>
      <c r="M21" s="32">
        <f t="shared" si="3"/>
        <v>-1</v>
      </c>
      <c r="N21" s="32">
        <v>46</v>
      </c>
      <c r="O21" s="32">
        <v>90</v>
      </c>
      <c r="P21" s="32">
        <f t="shared" si="4"/>
        <v>-44</v>
      </c>
    </row>
    <row r="22" spans="1:16" s="33" customFormat="1" x14ac:dyDescent="0.25">
      <c r="A22" s="27" t="s">
        <v>76</v>
      </c>
      <c r="B22" s="32">
        <v>1</v>
      </c>
      <c r="C22" s="32">
        <v>6</v>
      </c>
      <c r="D22" s="32">
        <f t="shared" si="0"/>
        <v>-5</v>
      </c>
      <c r="E22" s="32">
        <v>4</v>
      </c>
      <c r="F22" s="32">
        <v>15</v>
      </c>
      <c r="G22" s="32">
        <f t="shared" si="1"/>
        <v>-11</v>
      </c>
      <c r="H22" s="32">
        <v>20</v>
      </c>
      <c r="I22" s="32">
        <v>55</v>
      </c>
      <c r="J22" s="32">
        <f t="shared" si="2"/>
        <v>-35</v>
      </c>
      <c r="K22" s="32">
        <v>0</v>
      </c>
      <c r="L22" s="32">
        <v>0</v>
      </c>
      <c r="M22" s="32">
        <f t="shared" si="3"/>
        <v>0</v>
      </c>
      <c r="N22" s="32">
        <v>25</v>
      </c>
      <c r="O22" s="32">
        <v>76</v>
      </c>
      <c r="P22" s="32">
        <f t="shared" si="4"/>
        <v>-51</v>
      </c>
    </row>
    <row r="23" spans="1:16" s="33" customFormat="1" x14ac:dyDescent="0.25">
      <c r="A23" s="27" t="s">
        <v>77</v>
      </c>
      <c r="B23" s="32">
        <v>71</v>
      </c>
      <c r="C23" s="32">
        <v>314</v>
      </c>
      <c r="D23" s="32">
        <f t="shared" si="0"/>
        <v>-243</v>
      </c>
      <c r="E23" s="32">
        <v>30</v>
      </c>
      <c r="F23" s="32">
        <v>244</v>
      </c>
      <c r="G23" s="32">
        <f t="shared" si="1"/>
        <v>-214</v>
      </c>
      <c r="H23" s="32">
        <v>359</v>
      </c>
      <c r="I23" s="32">
        <v>603</v>
      </c>
      <c r="J23" s="32">
        <f t="shared" si="2"/>
        <v>-244</v>
      </c>
      <c r="K23" s="32">
        <v>4</v>
      </c>
      <c r="L23" s="32">
        <v>1</v>
      </c>
      <c r="M23" s="32">
        <f t="shared" si="3"/>
        <v>3</v>
      </c>
      <c r="N23" s="32">
        <v>464</v>
      </c>
      <c r="O23" s="32">
        <v>1162</v>
      </c>
      <c r="P23" s="32">
        <f t="shared" si="4"/>
        <v>-698</v>
      </c>
    </row>
    <row r="24" spans="1:16" s="33" customFormat="1" x14ac:dyDescent="0.25">
      <c r="A24" s="27" t="s">
        <v>78</v>
      </c>
      <c r="B24" s="32">
        <v>12</v>
      </c>
      <c r="C24" s="32">
        <v>9</v>
      </c>
      <c r="D24" s="32">
        <f t="shared" si="0"/>
        <v>3</v>
      </c>
      <c r="E24" s="32">
        <v>4</v>
      </c>
      <c r="F24" s="32">
        <v>34</v>
      </c>
      <c r="G24" s="32">
        <f t="shared" si="1"/>
        <v>-30</v>
      </c>
      <c r="H24" s="32">
        <v>49</v>
      </c>
      <c r="I24" s="32">
        <v>115</v>
      </c>
      <c r="J24" s="32">
        <f t="shared" si="2"/>
        <v>-66</v>
      </c>
      <c r="K24" s="32">
        <v>2</v>
      </c>
      <c r="L24" s="32">
        <v>3</v>
      </c>
      <c r="M24" s="32">
        <f t="shared" si="3"/>
        <v>-1</v>
      </c>
      <c r="N24" s="32">
        <v>67</v>
      </c>
      <c r="O24" s="32">
        <v>161</v>
      </c>
      <c r="P24" s="32">
        <f t="shared" si="4"/>
        <v>-94</v>
      </c>
    </row>
    <row r="25" spans="1:16" s="33" customFormat="1" x14ac:dyDescent="0.25">
      <c r="A25" s="27" t="s">
        <v>79</v>
      </c>
      <c r="B25" s="32">
        <v>10</v>
      </c>
      <c r="C25" s="32">
        <v>18</v>
      </c>
      <c r="D25" s="32">
        <f t="shared" si="0"/>
        <v>-8</v>
      </c>
      <c r="E25" s="32">
        <v>14</v>
      </c>
      <c r="F25" s="32">
        <v>49</v>
      </c>
      <c r="G25" s="32">
        <f t="shared" si="1"/>
        <v>-35</v>
      </c>
      <c r="H25" s="32">
        <v>77</v>
      </c>
      <c r="I25" s="32">
        <v>145</v>
      </c>
      <c r="J25" s="32">
        <f t="shared" si="2"/>
        <v>-68</v>
      </c>
      <c r="K25" s="32">
        <v>1</v>
      </c>
      <c r="L25" s="32">
        <v>1</v>
      </c>
      <c r="M25" s="32">
        <f t="shared" si="3"/>
        <v>0</v>
      </c>
      <c r="N25" s="32">
        <v>102</v>
      </c>
      <c r="O25" s="32">
        <v>213</v>
      </c>
      <c r="P25" s="32">
        <f t="shared" si="4"/>
        <v>-111</v>
      </c>
    </row>
    <row r="26" spans="1:16" s="33" customFormat="1" x14ac:dyDescent="0.25">
      <c r="A26" s="27" t="s">
        <v>80</v>
      </c>
      <c r="B26" s="32">
        <v>5</v>
      </c>
      <c r="C26" s="32">
        <v>3</v>
      </c>
      <c r="D26" s="32">
        <f t="shared" si="0"/>
        <v>2</v>
      </c>
      <c r="E26" s="32">
        <v>3</v>
      </c>
      <c r="F26" s="32">
        <v>81</v>
      </c>
      <c r="G26" s="32">
        <f t="shared" si="1"/>
        <v>-78</v>
      </c>
      <c r="H26" s="32">
        <v>17</v>
      </c>
      <c r="I26" s="32">
        <v>50</v>
      </c>
      <c r="J26" s="32">
        <f t="shared" si="2"/>
        <v>-33</v>
      </c>
      <c r="K26" s="32">
        <v>0</v>
      </c>
      <c r="L26" s="32">
        <v>0</v>
      </c>
      <c r="M26" s="32">
        <f t="shared" si="3"/>
        <v>0</v>
      </c>
      <c r="N26" s="32">
        <v>25</v>
      </c>
      <c r="O26" s="32">
        <v>134</v>
      </c>
      <c r="P26" s="32">
        <f t="shared" si="4"/>
        <v>-109</v>
      </c>
    </row>
    <row r="27" spans="1:16" s="33" customFormat="1" x14ac:dyDescent="0.25">
      <c r="A27" s="27" t="s">
        <v>81</v>
      </c>
      <c r="B27" s="32">
        <v>19</v>
      </c>
      <c r="C27" s="32">
        <v>19</v>
      </c>
      <c r="D27" s="32">
        <f t="shared" si="0"/>
        <v>0</v>
      </c>
      <c r="E27" s="32">
        <v>9</v>
      </c>
      <c r="F27" s="32">
        <v>51</v>
      </c>
      <c r="G27" s="32">
        <f t="shared" si="1"/>
        <v>-42</v>
      </c>
      <c r="H27" s="32">
        <v>104</v>
      </c>
      <c r="I27" s="32">
        <v>153</v>
      </c>
      <c r="J27" s="32">
        <f t="shared" si="2"/>
        <v>-49</v>
      </c>
      <c r="K27" s="32">
        <v>0</v>
      </c>
      <c r="L27" s="32">
        <v>2</v>
      </c>
      <c r="M27" s="32">
        <f t="shared" si="3"/>
        <v>-2</v>
      </c>
      <c r="N27" s="32">
        <v>132</v>
      </c>
      <c r="O27" s="32">
        <v>225</v>
      </c>
      <c r="P27" s="32">
        <f t="shared" si="4"/>
        <v>-93</v>
      </c>
    </row>
    <row r="28" spans="1:16" s="33" customFormat="1" x14ac:dyDescent="0.25">
      <c r="A28" s="27" t="s">
        <v>177</v>
      </c>
      <c r="B28" s="32">
        <v>14</v>
      </c>
      <c r="C28" s="32">
        <v>47</v>
      </c>
      <c r="D28" s="32">
        <f t="shared" si="0"/>
        <v>-33</v>
      </c>
      <c r="E28" s="32">
        <v>10</v>
      </c>
      <c r="F28" s="32">
        <v>65</v>
      </c>
      <c r="G28" s="32">
        <f t="shared" si="1"/>
        <v>-55</v>
      </c>
      <c r="H28" s="32">
        <v>83</v>
      </c>
      <c r="I28" s="32">
        <v>127</v>
      </c>
      <c r="J28" s="32">
        <f t="shared" si="2"/>
        <v>-44</v>
      </c>
      <c r="K28" s="32">
        <v>0</v>
      </c>
      <c r="L28" s="32">
        <v>1</v>
      </c>
      <c r="M28" s="32">
        <f t="shared" si="3"/>
        <v>-1</v>
      </c>
      <c r="N28" s="32">
        <v>107</v>
      </c>
      <c r="O28" s="32">
        <v>240</v>
      </c>
      <c r="P28" s="32">
        <f t="shared" si="4"/>
        <v>-133</v>
      </c>
    </row>
    <row r="29" spans="1:16" s="33" customFormat="1" x14ac:dyDescent="0.25">
      <c r="A29" s="28" t="s">
        <v>10</v>
      </c>
      <c r="B29" s="52">
        <v>213</v>
      </c>
      <c r="C29" s="50">
        <v>554</v>
      </c>
      <c r="D29" s="51">
        <f t="shared" si="0"/>
        <v>-341</v>
      </c>
      <c r="E29" s="52">
        <v>130</v>
      </c>
      <c r="F29" s="50">
        <v>864</v>
      </c>
      <c r="G29" s="51">
        <f t="shared" si="1"/>
        <v>-734</v>
      </c>
      <c r="H29" s="52">
        <v>1156</v>
      </c>
      <c r="I29" s="50">
        <v>2062</v>
      </c>
      <c r="J29" s="51">
        <f t="shared" si="2"/>
        <v>-906</v>
      </c>
      <c r="K29" s="52">
        <v>20</v>
      </c>
      <c r="L29" s="50">
        <v>16</v>
      </c>
      <c r="M29" s="51">
        <f t="shared" si="3"/>
        <v>4</v>
      </c>
      <c r="N29" s="52">
        <v>1519</v>
      </c>
      <c r="O29" s="50">
        <v>3496</v>
      </c>
      <c r="P29" s="51">
        <f t="shared" si="4"/>
        <v>-1977</v>
      </c>
    </row>
    <row r="30" spans="1:16" s="33" customFormat="1" x14ac:dyDescent="0.25">
      <c r="A30" s="27" t="s">
        <v>178</v>
      </c>
      <c r="B30" s="32">
        <v>3</v>
      </c>
      <c r="C30" s="32">
        <v>7</v>
      </c>
      <c r="D30" s="32">
        <f t="shared" si="0"/>
        <v>-4</v>
      </c>
      <c r="E30" s="32">
        <v>12</v>
      </c>
      <c r="F30" s="32">
        <v>58</v>
      </c>
      <c r="G30" s="32">
        <f t="shared" si="1"/>
        <v>-46</v>
      </c>
      <c r="H30" s="32">
        <v>75</v>
      </c>
      <c r="I30" s="32">
        <v>135</v>
      </c>
      <c r="J30" s="32">
        <f t="shared" si="2"/>
        <v>-60</v>
      </c>
      <c r="K30" s="32">
        <v>1</v>
      </c>
      <c r="L30" s="32">
        <v>3</v>
      </c>
      <c r="M30" s="32">
        <f t="shared" si="3"/>
        <v>-2</v>
      </c>
      <c r="N30" s="32">
        <v>91</v>
      </c>
      <c r="O30" s="32">
        <v>203</v>
      </c>
      <c r="P30" s="32">
        <f t="shared" si="4"/>
        <v>-112</v>
      </c>
    </row>
    <row r="31" spans="1:16" s="33" customFormat="1" x14ac:dyDescent="0.25">
      <c r="A31" s="27" t="s">
        <v>82</v>
      </c>
      <c r="B31" s="32">
        <v>6</v>
      </c>
      <c r="C31" s="32">
        <v>15</v>
      </c>
      <c r="D31" s="32">
        <f t="shared" si="0"/>
        <v>-9</v>
      </c>
      <c r="E31" s="32">
        <v>24</v>
      </c>
      <c r="F31" s="32">
        <v>63</v>
      </c>
      <c r="G31" s="32">
        <f t="shared" si="1"/>
        <v>-39</v>
      </c>
      <c r="H31" s="32">
        <v>51</v>
      </c>
      <c r="I31" s="32">
        <v>116</v>
      </c>
      <c r="J31" s="32">
        <f t="shared" si="2"/>
        <v>-65</v>
      </c>
      <c r="K31" s="32">
        <v>1</v>
      </c>
      <c r="L31" s="32">
        <v>2</v>
      </c>
      <c r="M31" s="32">
        <f t="shared" si="3"/>
        <v>-1</v>
      </c>
      <c r="N31" s="32">
        <v>82</v>
      </c>
      <c r="O31" s="32">
        <v>196</v>
      </c>
      <c r="P31" s="32">
        <f t="shared" si="4"/>
        <v>-114</v>
      </c>
    </row>
    <row r="32" spans="1:16" s="33" customFormat="1" x14ac:dyDescent="0.25">
      <c r="A32" s="28" t="s">
        <v>179</v>
      </c>
      <c r="B32" s="52">
        <v>9</v>
      </c>
      <c r="C32" s="50">
        <v>22</v>
      </c>
      <c r="D32" s="51">
        <f t="shared" si="0"/>
        <v>-13</v>
      </c>
      <c r="E32" s="52">
        <v>36</v>
      </c>
      <c r="F32" s="50">
        <v>121</v>
      </c>
      <c r="G32" s="51">
        <f t="shared" si="1"/>
        <v>-85</v>
      </c>
      <c r="H32" s="52">
        <v>126</v>
      </c>
      <c r="I32" s="50">
        <v>251</v>
      </c>
      <c r="J32" s="51">
        <f t="shared" si="2"/>
        <v>-125</v>
      </c>
      <c r="K32" s="52">
        <v>2</v>
      </c>
      <c r="L32" s="50">
        <v>5</v>
      </c>
      <c r="M32" s="51">
        <f t="shared" si="3"/>
        <v>-3</v>
      </c>
      <c r="N32" s="52">
        <v>173</v>
      </c>
      <c r="O32" s="50">
        <v>399</v>
      </c>
      <c r="P32" s="51">
        <f t="shared" si="4"/>
        <v>-226</v>
      </c>
    </row>
    <row r="33" spans="1:16" s="33" customFormat="1" x14ac:dyDescent="0.25">
      <c r="A33" s="27" t="s">
        <v>83</v>
      </c>
      <c r="B33" s="32">
        <v>3</v>
      </c>
      <c r="C33" s="32">
        <v>4</v>
      </c>
      <c r="D33" s="32">
        <f t="shared" si="0"/>
        <v>-1</v>
      </c>
      <c r="E33" s="32">
        <v>7</v>
      </c>
      <c r="F33" s="32">
        <v>30</v>
      </c>
      <c r="G33" s="32">
        <f t="shared" si="1"/>
        <v>-23</v>
      </c>
      <c r="H33" s="32">
        <v>17</v>
      </c>
      <c r="I33" s="32">
        <v>43</v>
      </c>
      <c r="J33" s="32">
        <f t="shared" si="2"/>
        <v>-26</v>
      </c>
      <c r="K33" s="32">
        <v>0</v>
      </c>
      <c r="L33" s="32">
        <v>1</v>
      </c>
      <c r="M33" s="32">
        <f t="shared" si="3"/>
        <v>-1</v>
      </c>
      <c r="N33" s="32">
        <v>27</v>
      </c>
      <c r="O33" s="32">
        <v>78</v>
      </c>
      <c r="P33" s="32">
        <f t="shared" si="4"/>
        <v>-51</v>
      </c>
    </row>
    <row r="34" spans="1:16" s="33" customFormat="1" x14ac:dyDescent="0.25">
      <c r="A34" s="27" t="s">
        <v>84</v>
      </c>
      <c r="B34" s="32">
        <v>21</v>
      </c>
      <c r="C34" s="32">
        <v>36</v>
      </c>
      <c r="D34" s="32">
        <f t="shared" si="0"/>
        <v>-15</v>
      </c>
      <c r="E34" s="32">
        <v>15</v>
      </c>
      <c r="F34" s="32">
        <v>126</v>
      </c>
      <c r="G34" s="32">
        <f t="shared" si="1"/>
        <v>-111</v>
      </c>
      <c r="H34" s="32">
        <v>77</v>
      </c>
      <c r="I34" s="32">
        <v>183</v>
      </c>
      <c r="J34" s="32">
        <f t="shared" si="2"/>
        <v>-106</v>
      </c>
      <c r="K34" s="32">
        <v>1</v>
      </c>
      <c r="L34" s="32">
        <v>0</v>
      </c>
      <c r="M34" s="32">
        <f t="shared" si="3"/>
        <v>1</v>
      </c>
      <c r="N34" s="32">
        <v>114</v>
      </c>
      <c r="O34" s="32">
        <v>345</v>
      </c>
      <c r="P34" s="32">
        <f t="shared" si="4"/>
        <v>-231</v>
      </c>
    </row>
    <row r="35" spans="1:16" s="33" customFormat="1" x14ac:dyDescent="0.25">
      <c r="A35" s="27" t="s">
        <v>85</v>
      </c>
      <c r="B35" s="32">
        <v>8</v>
      </c>
      <c r="C35" s="32">
        <v>5</v>
      </c>
      <c r="D35" s="32">
        <f t="shared" si="0"/>
        <v>3</v>
      </c>
      <c r="E35" s="32">
        <v>2</v>
      </c>
      <c r="F35" s="32">
        <v>22</v>
      </c>
      <c r="G35" s="32">
        <f t="shared" si="1"/>
        <v>-20</v>
      </c>
      <c r="H35" s="32">
        <v>29</v>
      </c>
      <c r="I35" s="32">
        <v>71</v>
      </c>
      <c r="J35" s="32">
        <f t="shared" si="2"/>
        <v>-42</v>
      </c>
      <c r="K35" s="32">
        <v>0</v>
      </c>
      <c r="L35" s="32">
        <v>1</v>
      </c>
      <c r="M35" s="32">
        <f t="shared" si="3"/>
        <v>-1</v>
      </c>
      <c r="N35" s="32">
        <v>39</v>
      </c>
      <c r="O35" s="32">
        <v>99</v>
      </c>
      <c r="P35" s="32">
        <f t="shared" si="4"/>
        <v>-60</v>
      </c>
    </row>
    <row r="36" spans="1:16" s="33" customFormat="1" x14ac:dyDescent="0.25">
      <c r="A36" s="27" t="s">
        <v>86</v>
      </c>
      <c r="B36" s="32">
        <v>13</v>
      </c>
      <c r="C36" s="32">
        <v>31</v>
      </c>
      <c r="D36" s="32">
        <f t="shared" si="0"/>
        <v>-18</v>
      </c>
      <c r="E36" s="32">
        <v>13</v>
      </c>
      <c r="F36" s="32">
        <v>73</v>
      </c>
      <c r="G36" s="32">
        <f t="shared" si="1"/>
        <v>-60</v>
      </c>
      <c r="H36" s="32">
        <v>75</v>
      </c>
      <c r="I36" s="32">
        <v>226</v>
      </c>
      <c r="J36" s="32">
        <f t="shared" si="2"/>
        <v>-151</v>
      </c>
      <c r="K36" s="32">
        <v>0</v>
      </c>
      <c r="L36" s="32">
        <v>0</v>
      </c>
      <c r="M36" s="32">
        <f t="shared" si="3"/>
        <v>0</v>
      </c>
      <c r="N36" s="32">
        <v>101</v>
      </c>
      <c r="O36" s="32">
        <v>330</v>
      </c>
      <c r="P36" s="32">
        <f t="shared" si="4"/>
        <v>-229</v>
      </c>
    </row>
    <row r="37" spans="1:16" s="33" customFormat="1" x14ac:dyDescent="0.25">
      <c r="A37" s="27" t="s">
        <v>87</v>
      </c>
      <c r="B37" s="32">
        <v>25</v>
      </c>
      <c r="C37" s="32">
        <v>46</v>
      </c>
      <c r="D37" s="32">
        <f t="shared" si="0"/>
        <v>-21</v>
      </c>
      <c r="E37" s="32">
        <v>23</v>
      </c>
      <c r="F37" s="32">
        <v>77</v>
      </c>
      <c r="G37" s="32">
        <f t="shared" si="1"/>
        <v>-54</v>
      </c>
      <c r="H37" s="32">
        <v>98</v>
      </c>
      <c r="I37" s="32">
        <v>189</v>
      </c>
      <c r="J37" s="32">
        <f t="shared" si="2"/>
        <v>-91</v>
      </c>
      <c r="K37" s="32">
        <v>2</v>
      </c>
      <c r="L37" s="32">
        <v>4</v>
      </c>
      <c r="M37" s="32">
        <f t="shared" si="3"/>
        <v>-2</v>
      </c>
      <c r="N37" s="32">
        <v>148</v>
      </c>
      <c r="O37" s="32">
        <v>316</v>
      </c>
      <c r="P37" s="32">
        <f t="shared" si="4"/>
        <v>-168</v>
      </c>
    </row>
    <row r="38" spans="1:16" s="33" customFormat="1" x14ac:dyDescent="0.25">
      <c r="A38" s="27" t="s">
        <v>88</v>
      </c>
      <c r="B38" s="32">
        <v>14</v>
      </c>
      <c r="C38" s="32">
        <v>41</v>
      </c>
      <c r="D38" s="32">
        <f t="shared" si="0"/>
        <v>-27</v>
      </c>
      <c r="E38" s="32">
        <v>15</v>
      </c>
      <c r="F38" s="32">
        <v>87</v>
      </c>
      <c r="G38" s="32">
        <f t="shared" si="1"/>
        <v>-72</v>
      </c>
      <c r="H38" s="32">
        <v>80</v>
      </c>
      <c r="I38" s="32">
        <v>200</v>
      </c>
      <c r="J38" s="32">
        <f t="shared" si="2"/>
        <v>-120</v>
      </c>
      <c r="K38" s="32">
        <v>2</v>
      </c>
      <c r="L38" s="32">
        <v>0</v>
      </c>
      <c r="M38" s="32">
        <f t="shared" si="3"/>
        <v>2</v>
      </c>
      <c r="N38" s="32">
        <v>111</v>
      </c>
      <c r="O38" s="32">
        <v>328</v>
      </c>
      <c r="P38" s="32">
        <f t="shared" si="4"/>
        <v>-217</v>
      </c>
    </row>
    <row r="39" spans="1:16" s="33" customFormat="1" x14ac:dyDescent="0.25">
      <c r="A39" s="27" t="s">
        <v>89</v>
      </c>
      <c r="B39" s="32">
        <v>23</v>
      </c>
      <c r="C39" s="32">
        <v>33</v>
      </c>
      <c r="D39" s="32">
        <f t="shared" si="0"/>
        <v>-10</v>
      </c>
      <c r="E39" s="32">
        <v>21</v>
      </c>
      <c r="F39" s="32">
        <v>80</v>
      </c>
      <c r="G39" s="32">
        <f t="shared" si="1"/>
        <v>-59</v>
      </c>
      <c r="H39" s="32">
        <v>114</v>
      </c>
      <c r="I39" s="32">
        <v>196</v>
      </c>
      <c r="J39" s="32">
        <f t="shared" si="2"/>
        <v>-82</v>
      </c>
      <c r="K39" s="32">
        <v>1</v>
      </c>
      <c r="L39" s="32">
        <v>0</v>
      </c>
      <c r="M39" s="32">
        <f t="shared" si="3"/>
        <v>1</v>
      </c>
      <c r="N39" s="32">
        <v>159</v>
      </c>
      <c r="O39" s="32">
        <v>309</v>
      </c>
      <c r="P39" s="32">
        <f t="shared" si="4"/>
        <v>-150</v>
      </c>
    </row>
    <row r="40" spans="1:16" s="33" customFormat="1" x14ac:dyDescent="0.25">
      <c r="A40" s="28" t="s">
        <v>12</v>
      </c>
      <c r="B40" s="52">
        <v>107</v>
      </c>
      <c r="C40" s="50">
        <v>196</v>
      </c>
      <c r="D40" s="51">
        <f t="shared" si="0"/>
        <v>-89</v>
      </c>
      <c r="E40" s="52">
        <v>96</v>
      </c>
      <c r="F40" s="50">
        <v>495</v>
      </c>
      <c r="G40" s="51">
        <f t="shared" si="1"/>
        <v>-399</v>
      </c>
      <c r="H40" s="52">
        <v>490</v>
      </c>
      <c r="I40" s="50">
        <v>1108</v>
      </c>
      <c r="J40" s="51">
        <f t="shared" si="2"/>
        <v>-618</v>
      </c>
      <c r="K40" s="52">
        <v>6</v>
      </c>
      <c r="L40" s="50">
        <v>6</v>
      </c>
      <c r="M40" s="51">
        <f t="shared" si="3"/>
        <v>0</v>
      </c>
      <c r="N40" s="52">
        <v>699</v>
      </c>
      <c r="O40" s="50">
        <v>1805</v>
      </c>
      <c r="P40" s="51">
        <f t="shared" si="4"/>
        <v>-1106</v>
      </c>
    </row>
    <row r="41" spans="1:16" s="33" customFormat="1" x14ac:dyDescent="0.25">
      <c r="A41" s="27" t="s">
        <v>90</v>
      </c>
      <c r="B41" s="32">
        <v>2</v>
      </c>
      <c r="C41" s="32">
        <v>6</v>
      </c>
      <c r="D41" s="32">
        <f t="shared" si="0"/>
        <v>-4</v>
      </c>
      <c r="E41" s="32">
        <v>2</v>
      </c>
      <c r="F41" s="32">
        <v>9</v>
      </c>
      <c r="G41" s="32">
        <f t="shared" si="1"/>
        <v>-7</v>
      </c>
      <c r="H41" s="32">
        <v>15</v>
      </c>
      <c r="I41" s="32">
        <v>42</v>
      </c>
      <c r="J41" s="32">
        <f t="shared" si="2"/>
        <v>-27</v>
      </c>
      <c r="K41" s="32">
        <v>0</v>
      </c>
      <c r="L41" s="32">
        <v>0</v>
      </c>
      <c r="M41" s="32">
        <f t="shared" si="3"/>
        <v>0</v>
      </c>
      <c r="N41" s="32">
        <v>19</v>
      </c>
      <c r="O41" s="32">
        <v>57</v>
      </c>
      <c r="P41" s="32">
        <f t="shared" si="4"/>
        <v>-38</v>
      </c>
    </row>
    <row r="42" spans="1:16" s="33" customFormat="1" x14ac:dyDescent="0.25">
      <c r="A42" s="27" t="s">
        <v>91</v>
      </c>
      <c r="B42" s="32">
        <v>7</v>
      </c>
      <c r="C42" s="32">
        <v>10</v>
      </c>
      <c r="D42" s="32">
        <f t="shared" si="0"/>
        <v>-3</v>
      </c>
      <c r="E42" s="32">
        <v>4</v>
      </c>
      <c r="F42" s="32">
        <v>23</v>
      </c>
      <c r="G42" s="32">
        <f t="shared" si="1"/>
        <v>-19</v>
      </c>
      <c r="H42" s="32">
        <v>22</v>
      </c>
      <c r="I42" s="32">
        <v>58</v>
      </c>
      <c r="J42" s="32">
        <f t="shared" si="2"/>
        <v>-36</v>
      </c>
      <c r="K42" s="32">
        <v>0</v>
      </c>
      <c r="L42" s="32">
        <v>1</v>
      </c>
      <c r="M42" s="32">
        <f t="shared" si="3"/>
        <v>-1</v>
      </c>
      <c r="N42" s="32">
        <v>33</v>
      </c>
      <c r="O42" s="32">
        <v>92</v>
      </c>
      <c r="P42" s="32">
        <f t="shared" si="4"/>
        <v>-59</v>
      </c>
    </row>
    <row r="43" spans="1:16" s="33" customFormat="1" x14ac:dyDescent="0.25">
      <c r="A43" s="27" t="s">
        <v>92</v>
      </c>
      <c r="B43" s="32">
        <v>3</v>
      </c>
      <c r="C43" s="32">
        <v>10</v>
      </c>
      <c r="D43" s="32">
        <f t="shared" si="0"/>
        <v>-7</v>
      </c>
      <c r="E43" s="32">
        <v>3</v>
      </c>
      <c r="F43" s="32">
        <v>18</v>
      </c>
      <c r="G43" s="32">
        <f t="shared" si="1"/>
        <v>-15</v>
      </c>
      <c r="H43" s="32">
        <v>45</v>
      </c>
      <c r="I43" s="32">
        <v>85</v>
      </c>
      <c r="J43" s="32">
        <f t="shared" si="2"/>
        <v>-40</v>
      </c>
      <c r="K43" s="32">
        <v>0</v>
      </c>
      <c r="L43" s="32">
        <v>1</v>
      </c>
      <c r="M43" s="32">
        <f t="shared" si="3"/>
        <v>-1</v>
      </c>
      <c r="N43" s="32">
        <v>51</v>
      </c>
      <c r="O43" s="32">
        <v>114</v>
      </c>
      <c r="P43" s="32">
        <f t="shared" si="4"/>
        <v>-63</v>
      </c>
    </row>
    <row r="44" spans="1:16" s="33" customFormat="1" x14ac:dyDescent="0.25">
      <c r="A44" s="27" t="s">
        <v>93</v>
      </c>
      <c r="B44" s="32">
        <v>6</v>
      </c>
      <c r="C44" s="32">
        <v>19</v>
      </c>
      <c r="D44" s="32">
        <f t="shared" si="0"/>
        <v>-13</v>
      </c>
      <c r="E44" s="32">
        <v>10</v>
      </c>
      <c r="F44" s="32">
        <v>55</v>
      </c>
      <c r="G44" s="32">
        <f t="shared" si="1"/>
        <v>-45</v>
      </c>
      <c r="H44" s="32">
        <v>68</v>
      </c>
      <c r="I44" s="32">
        <v>160</v>
      </c>
      <c r="J44" s="32">
        <f t="shared" si="2"/>
        <v>-92</v>
      </c>
      <c r="K44" s="32">
        <v>0</v>
      </c>
      <c r="L44" s="32">
        <v>0</v>
      </c>
      <c r="M44" s="32">
        <f t="shared" si="3"/>
        <v>0</v>
      </c>
      <c r="N44" s="32">
        <v>84</v>
      </c>
      <c r="O44" s="32">
        <v>234</v>
      </c>
      <c r="P44" s="32">
        <f t="shared" si="4"/>
        <v>-150</v>
      </c>
    </row>
    <row r="45" spans="1:16" s="33" customFormat="1" x14ac:dyDescent="0.25">
      <c r="A45" s="28" t="s">
        <v>180</v>
      </c>
      <c r="B45" s="52">
        <v>18</v>
      </c>
      <c r="C45" s="50">
        <v>45</v>
      </c>
      <c r="D45" s="51">
        <f t="shared" si="0"/>
        <v>-27</v>
      </c>
      <c r="E45" s="52">
        <v>19</v>
      </c>
      <c r="F45" s="50">
        <v>105</v>
      </c>
      <c r="G45" s="51">
        <f t="shared" si="1"/>
        <v>-86</v>
      </c>
      <c r="H45" s="52">
        <v>150</v>
      </c>
      <c r="I45" s="50">
        <v>345</v>
      </c>
      <c r="J45" s="51">
        <f t="shared" si="2"/>
        <v>-195</v>
      </c>
      <c r="K45" s="52">
        <v>0</v>
      </c>
      <c r="L45" s="50">
        <v>2</v>
      </c>
      <c r="M45" s="51">
        <f t="shared" si="3"/>
        <v>-2</v>
      </c>
      <c r="N45" s="52">
        <v>187</v>
      </c>
      <c r="O45" s="50">
        <v>497</v>
      </c>
      <c r="P45" s="51">
        <f t="shared" si="4"/>
        <v>-310</v>
      </c>
    </row>
    <row r="46" spans="1:16" s="33" customFormat="1" x14ac:dyDescent="0.25">
      <c r="A46" s="27" t="s">
        <v>94</v>
      </c>
      <c r="B46" s="32">
        <v>12</v>
      </c>
      <c r="C46" s="32">
        <v>33</v>
      </c>
      <c r="D46" s="32">
        <f t="shared" si="0"/>
        <v>-21</v>
      </c>
      <c r="E46" s="32">
        <v>15</v>
      </c>
      <c r="F46" s="32">
        <v>122</v>
      </c>
      <c r="G46" s="32">
        <f t="shared" si="1"/>
        <v>-107</v>
      </c>
      <c r="H46" s="32">
        <v>98</v>
      </c>
      <c r="I46" s="32">
        <v>226</v>
      </c>
      <c r="J46" s="32">
        <f t="shared" si="2"/>
        <v>-128</v>
      </c>
      <c r="K46" s="32">
        <v>2</v>
      </c>
      <c r="L46" s="32">
        <v>3</v>
      </c>
      <c r="M46" s="32">
        <f t="shared" si="3"/>
        <v>-1</v>
      </c>
      <c r="N46" s="32">
        <v>127</v>
      </c>
      <c r="O46" s="32">
        <v>384</v>
      </c>
      <c r="P46" s="32">
        <f t="shared" si="4"/>
        <v>-257</v>
      </c>
    </row>
    <row r="47" spans="1:16" s="33" customFormat="1" x14ac:dyDescent="0.25">
      <c r="A47" s="27" t="s">
        <v>95</v>
      </c>
      <c r="B47" s="32">
        <v>7</v>
      </c>
      <c r="C47" s="32">
        <v>5</v>
      </c>
      <c r="D47" s="32">
        <f t="shared" si="0"/>
        <v>2</v>
      </c>
      <c r="E47" s="32">
        <v>7</v>
      </c>
      <c r="F47" s="32">
        <v>36</v>
      </c>
      <c r="G47" s="32">
        <f t="shared" si="1"/>
        <v>-29</v>
      </c>
      <c r="H47" s="32">
        <v>59</v>
      </c>
      <c r="I47" s="32">
        <v>110</v>
      </c>
      <c r="J47" s="32">
        <f t="shared" si="2"/>
        <v>-51</v>
      </c>
      <c r="K47" s="32">
        <v>1</v>
      </c>
      <c r="L47" s="32">
        <v>0</v>
      </c>
      <c r="M47" s="32">
        <f t="shared" si="3"/>
        <v>1</v>
      </c>
      <c r="N47" s="32">
        <v>74</v>
      </c>
      <c r="O47" s="32">
        <v>151</v>
      </c>
      <c r="P47" s="32">
        <f t="shared" si="4"/>
        <v>-77</v>
      </c>
    </row>
    <row r="48" spans="1:16" s="33" customFormat="1" x14ac:dyDescent="0.25">
      <c r="A48" s="27" t="s">
        <v>96</v>
      </c>
      <c r="B48" s="32">
        <v>3</v>
      </c>
      <c r="C48" s="32">
        <v>17</v>
      </c>
      <c r="D48" s="32">
        <f t="shared" si="0"/>
        <v>-14</v>
      </c>
      <c r="E48" s="32">
        <v>9</v>
      </c>
      <c r="F48" s="32">
        <v>36</v>
      </c>
      <c r="G48" s="32">
        <f t="shared" si="1"/>
        <v>-27</v>
      </c>
      <c r="H48" s="32">
        <v>29</v>
      </c>
      <c r="I48" s="32">
        <v>59</v>
      </c>
      <c r="J48" s="32">
        <f t="shared" si="2"/>
        <v>-30</v>
      </c>
      <c r="K48" s="32">
        <v>0</v>
      </c>
      <c r="L48" s="32">
        <v>0</v>
      </c>
      <c r="M48" s="32">
        <f t="shared" si="3"/>
        <v>0</v>
      </c>
      <c r="N48" s="32">
        <v>41</v>
      </c>
      <c r="O48" s="32">
        <v>112</v>
      </c>
      <c r="P48" s="32">
        <f t="shared" si="4"/>
        <v>-71</v>
      </c>
    </row>
    <row r="49" spans="1:16" s="33" customFormat="1" x14ac:dyDescent="0.25">
      <c r="A49" s="27" t="s">
        <v>97</v>
      </c>
      <c r="B49" s="32">
        <v>4</v>
      </c>
      <c r="C49" s="32">
        <v>12</v>
      </c>
      <c r="D49" s="32">
        <f t="shared" si="0"/>
        <v>-8</v>
      </c>
      <c r="E49" s="32">
        <v>14</v>
      </c>
      <c r="F49" s="32">
        <v>67</v>
      </c>
      <c r="G49" s="32">
        <f t="shared" si="1"/>
        <v>-53</v>
      </c>
      <c r="H49" s="32">
        <v>83</v>
      </c>
      <c r="I49" s="32">
        <v>132</v>
      </c>
      <c r="J49" s="32">
        <f t="shared" si="2"/>
        <v>-49</v>
      </c>
      <c r="K49" s="32">
        <v>3</v>
      </c>
      <c r="L49" s="32">
        <v>1</v>
      </c>
      <c r="M49" s="32">
        <f t="shared" si="3"/>
        <v>2</v>
      </c>
      <c r="N49" s="32">
        <v>104</v>
      </c>
      <c r="O49" s="32">
        <v>212</v>
      </c>
      <c r="P49" s="32">
        <f t="shared" si="4"/>
        <v>-108</v>
      </c>
    </row>
    <row r="50" spans="1:16" s="33" customFormat="1" x14ac:dyDescent="0.25">
      <c r="A50" s="28" t="s">
        <v>14</v>
      </c>
      <c r="B50" s="52">
        <v>26</v>
      </c>
      <c r="C50" s="50">
        <v>67</v>
      </c>
      <c r="D50" s="51">
        <f t="shared" si="0"/>
        <v>-41</v>
      </c>
      <c r="E50" s="52">
        <v>45</v>
      </c>
      <c r="F50" s="50">
        <v>261</v>
      </c>
      <c r="G50" s="51">
        <f t="shared" si="1"/>
        <v>-216</v>
      </c>
      <c r="H50" s="52">
        <v>269</v>
      </c>
      <c r="I50" s="50">
        <v>527</v>
      </c>
      <c r="J50" s="51">
        <f t="shared" si="2"/>
        <v>-258</v>
      </c>
      <c r="K50" s="52">
        <v>6</v>
      </c>
      <c r="L50" s="50">
        <v>4</v>
      </c>
      <c r="M50" s="51">
        <f t="shared" si="3"/>
        <v>2</v>
      </c>
      <c r="N50" s="52">
        <v>346</v>
      </c>
      <c r="O50" s="50">
        <v>859</v>
      </c>
      <c r="P50" s="51">
        <f t="shared" si="4"/>
        <v>-513</v>
      </c>
    </row>
    <row r="51" spans="1:16" s="33" customFormat="1" x14ac:dyDescent="0.25">
      <c r="A51" s="27" t="s">
        <v>98</v>
      </c>
      <c r="B51" s="32">
        <v>14</v>
      </c>
      <c r="C51" s="32">
        <v>48</v>
      </c>
      <c r="D51" s="32">
        <f t="shared" si="0"/>
        <v>-34</v>
      </c>
      <c r="E51" s="32">
        <v>9</v>
      </c>
      <c r="F51" s="32">
        <v>87</v>
      </c>
      <c r="G51" s="32">
        <f t="shared" si="1"/>
        <v>-78</v>
      </c>
      <c r="H51" s="32">
        <v>111</v>
      </c>
      <c r="I51" s="32">
        <v>222</v>
      </c>
      <c r="J51" s="32">
        <f t="shared" si="2"/>
        <v>-111</v>
      </c>
      <c r="K51" s="32">
        <v>1</v>
      </c>
      <c r="L51" s="32">
        <v>1</v>
      </c>
      <c r="M51" s="32">
        <f t="shared" si="3"/>
        <v>0</v>
      </c>
      <c r="N51" s="32">
        <v>135</v>
      </c>
      <c r="O51" s="32">
        <v>358</v>
      </c>
      <c r="P51" s="32">
        <f t="shared" si="4"/>
        <v>-223</v>
      </c>
    </row>
    <row r="52" spans="1:16" s="33" customFormat="1" x14ac:dyDescent="0.25">
      <c r="A52" s="27" t="s">
        <v>99</v>
      </c>
      <c r="B52" s="32">
        <v>4</v>
      </c>
      <c r="C52" s="32">
        <v>13</v>
      </c>
      <c r="D52" s="32">
        <f t="shared" si="0"/>
        <v>-9</v>
      </c>
      <c r="E52" s="32">
        <v>4</v>
      </c>
      <c r="F52" s="32">
        <v>38</v>
      </c>
      <c r="G52" s="32">
        <f t="shared" si="1"/>
        <v>-34</v>
      </c>
      <c r="H52" s="32">
        <v>37</v>
      </c>
      <c r="I52" s="32">
        <v>108</v>
      </c>
      <c r="J52" s="32">
        <f t="shared" si="2"/>
        <v>-71</v>
      </c>
      <c r="K52" s="32">
        <v>0</v>
      </c>
      <c r="L52" s="32">
        <v>0</v>
      </c>
      <c r="M52" s="32">
        <f t="shared" si="3"/>
        <v>0</v>
      </c>
      <c r="N52" s="32">
        <v>45</v>
      </c>
      <c r="O52" s="32">
        <v>159</v>
      </c>
      <c r="P52" s="32">
        <f t="shared" si="4"/>
        <v>-114</v>
      </c>
    </row>
    <row r="53" spans="1:16" s="33" customFormat="1" x14ac:dyDescent="0.25">
      <c r="A53" s="27" t="s">
        <v>181</v>
      </c>
      <c r="B53" s="32">
        <v>9</v>
      </c>
      <c r="C53" s="32">
        <v>18</v>
      </c>
      <c r="D53" s="32">
        <f t="shared" si="0"/>
        <v>-9</v>
      </c>
      <c r="E53" s="32">
        <v>7</v>
      </c>
      <c r="F53" s="32">
        <v>54</v>
      </c>
      <c r="G53" s="32">
        <f t="shared" si="1"/>
        <v>-47</v>
      </c>
      <c r="H53" s="32">
        <v>36</v>
      </c>
      <c r="I53" s="32">
        <v>91</v>
      </c>
      <c r="J53" s="32">
        <f t="shared" si="2"/>
        <v>-55</v>
      </c>
      <c r="K53" s="32">
        <v>0</v>
      </c>
      <c r="L53" s="32">
        <v>0</v>
      </c>
      <c r="M53" s="32">
        <f t="shared" si="3"/>
        <v>0</v>
      </c>
      <c r="N53" s="32">
        <v>52</v>
      </c>
      <c r="O53" s="32">
        <v>163</v>
      </c>
      <c r="P53" s="32">
        <f t="shared" si="4"/>
        <v>-111</v>
      </c>
    </row>
    <row r="54" spans="1:16" s="33" customFormat="1" x14ac:dyDescent="0.25">
      <c r="A54" s="27" t="s">
        <v>100</v>
      </c>
      <c r="B54" s="32">
        <v>24</v>
      </c>
      <c r="C54" s="32">
        <v>33</v>
      </c>
      <c r="D54" s="32">
        <f t="shared" si="0"/>
        <v>-9</v>
      </c>
      <c r="E54" s="32">
        <v>13</v>
      </c>
      <c r="F54" s="32">
        <v>69</v>
      </c>
      <c r="G54" s="32">
        <f t="shared" si="1"/>
        <v>-56</v>
      </c>
      <c r="H54" s="32">
        <v>73</v>
      </c>
      <c r="I54" s="32">
        <v>141</v>
      </c>
      <c r="J54" s="32">
        <f t="shared" si="2"/>
        <v>-68</v>
      </c>
      <c r="K54" s="32">
        <v>2</v>
      </c>
      <c r="L54" s="32">
        <v>0</v>
      </c>
      <c r="M54" s="32">
        <f t="shared" si="3"/>
        <v>2</v>
      </c>
      <c r="N54" s="32">
        <v>112</v>
      </c>
      <c r="O54" s="32">
        <v>243</v>
      </c>
      <c r="P54" s="32">
        <f t="shared" si="4"/>
        <v>-131</v>
      </c>
    </row>
    <row r="55" spans="1:16" s="33" customFormat="1" x14ac:dyDescent="0.25">
      <c r="A55" s="27" t="s">
        <v>101</v>
      </c>
      <c r="B55" s="32">
        <v>6</v>
      </c>
      <c r="C55" s="32">
        <v>7</v>
      </c>
      <c r="D55" s="32">
        <f t="shared" si="0"/>
        <v>-1</v>
      </c>
      <c r="E55" s="32">
        <v>4</v>
      </c>
      <c r="F55" s="32">
        <v>24</v>
      </c>
      <c r="G55" s="32">
        <f t="shared" si="1"/>
        <v>-20</v>
      </c>
      <c r="H55" s="32">
        <v>41</v>
      </c>
      <c r="I55" s="32">
        <v>73</v>
      </c>
      <c r="J55" s="32">
        <f t="shared" si="2"/>
        <v>-32</v>
      </c>
      <c r="K55" s="32">
        <v>0</v>
      </c>
      <c r="L55" s="32">
        <v>0</v>
      </c>
      <c r="M55" s="32">
        <f t="shared" si="3"/>
        <v>0</v>
      </c>
      <c r="N55" s="32">
        <v>51</v>
      </c>
      <c r="O55" s="32">
        <v>104</v>
      </c>
      <c r="P55" s="32">
        <f t="shared" si="4"/>
        <v>-53</v>
      </c>
    </row>
    <row r="56" spans="1:16" s="33" customFormat="1" x14ac:dyDescent="0.25">
      <c r="A56" s="27" t="s">
        <v>102</v>
      </c>
      <c r="B56" s="32">
        <v>9</v>
      </c>
      <c r="C56" s="32">
        <v>16</v>
      </c>
      <c r="D56" s="32">
        <f t="shared" si="0"/>
        <v>-7</v>
      </c>
      <c r="E56" s="32">
        <v>4</v>
      </c>
      <c r="F56" s="32">
        <v>37</v>
      </c>
      <c r="G56" s="32">
        <f t="shared" si="1"/>
        <v>-33</v>
      </c>
      <c r="H56" s="32">
        <v>46</v>
      </c>
      <c r="I56" s="32">
        <v>103</v>
      </c>
      <c r="J56" s="32">
        <f t="shared" si="2"/>
        <v>-57</v>
      </c>
      <c r="K56" s="32">
        <v>2</v>
      </c>
      <c r="L56" s="32">
        <v>1</v>
      </c>
      <c r="M56" s="32">
        <f t="shared" si="3"/>
        <v>1</v>
      </c>
      <c r="N56" s="32">
        <v>61</v>
      </c>
      <c r="O56" s="32">
        <v>157</v>
      </c>
      <c r="P56" s="32">
        <f t="shared" si="4"/>
        <v>-96</v>
      </c>
    </row>
    <row r="57" spans="1:16" s="33" customFormat="1" x14ac:dyDescent="0.25">
      <c r="A57" s="27" t="s">
        <v>103</v>
      </c>
      <c r="B57" s="32">
        <v>5</v>
      </c>
      <c r="C57" s="32">
        <v>8</v>
      </c>
      <c r="D57" s="32">
        <f t="shared" si="0"/>
        <v>-3</v>
      </c>
      <c r="E57" s="32">
        <v>8</v>
      </c>
      <c r="F57" s="32">
        <v>55</v>
      </c>
      <c r="G57" s="32">
        <f t="shared" si="1"/>
        <v>-47</v>
      </c>
      <c r="H57" s="32">
        <v>42</v>
      </c>
      <c r="I57" s="32">
        <v>93</v>
      </c>
      <c r="J57" s="32">
        <f t="shared" si="2"/>
        <v>-51</v>
      </c>
      <c r="K57" s="32">
        <v>0</v>
      </c>
      <c r="L57" s="32">
        <v>1</v>
      </c>
      <c r="M57" s="32">
        <f t="shared" si="3"/>
        <v>-1</v>
      </c>
      <c r="N57" s="32">
        <v>55</v>
      </c>
      <c r="O57" s="32">
        <v>157</v>
      </c>
      <c r="P57" s="32">
        <f t="shared" si="4"/>
        <v>-102</v>
      </c>
    </row>
    <row r="58" spans="1:16" s="33" customFormat="1" x14ac:dyDescent="0.25">
      <c r="A58" s="27" t="s">
        <v>182</v>
      </c>
      <c r="B58" s="32">
        <v>11</v>
      </c>
      <c r="C58" s="32">
        <v>16</v>
      </c>
      <c r="D58" s="32">
        <f t="shared" si="0"/>
        <v>-5</v>
      </c>
      <c r="E58" s="32">
        <v>8</v>
      </c>
      <c r="F58" s="32">
        <v>63</v>
      </c>
      <c r="G58" s="32">
        <f t="shared" si="1"/>
        <v>-55</v>
      </c>
      <c r="H58" s="32">
        <v>65</v>
      </c>
      <c r="I58" s="32">
        <v>108</v>
      </c>
      <c r="J58" s="32">
        <f t="shared" si="2"/>
        <v>-43</v>
      </c>
      <c r="K58" s="32">
        <v>1</v>
      </c>
      <c r="L58" s="32">
        <v>1</v>
      </c>
      <c r="M58" s="32">
        <f t="shared" si="3"/>
        <v>0</v>
      </c>
      <c r="N58" s="32">
        <v>85</v>
      </c>
      <c r="O58" s="32">
        <v>188</v>
      </c>
      <c r="P58" s="32">
        <f t="shared" si="4"/>
        <v>-103</v>
      </c>
    </row>
    <row r="59" spans="1:16" s="33" customFormat="1" x14ac:dyDescent="0.25">
      <c r="A59" s="27" t="s">
        <v>104</v>
      </c>
      <c r="B59" s="32">
        <v>18</v>
      </c>
      <c r="C59" s="32">
        <v>26</v>
      </c>
      <c r="D59" s="32">
        <f t="shared" si="0"/>
        <v>-8</v>
      </c>
      <c r="E59" s="32">
        <v>13</v>
      </c>
      <c r="F59" s="32">
        <v>61</v>
      </c>
      <c r="G59" s="32">
        <f t="shared" si="1"/>
        <v>-48</v>
      </c>
      <c r="H59" s="32">
        <v>61</v>
      </c>
      <c r="I59" s="32">
        <v>126</v>
      </c>
      <c r="J59" s="32">
        <f t="shared" si="2"/>
        <v>-65</v>
      </c>
      <c r="K59" s="32">
        <v>0</v>
      </c>
      <c r="L59" s="32">
        <v>0</v>
      </c>
      <c r="M59" s="32">
        <f t="shared" si="3"/>
        <v>0</v>
      </c>
      <c r="N59" s="32">
        <v>92</v>
      </c>
      <c r="O59" s="32">
        <v>213</v>
      </c>
      <c r="P59" s="32">
        <f t="shared" si="4"/>
        <v>-121</v>
      </c>
    </row>
    <row r="60" spans="1:16" s="33" customFormat="1" x14ac:dyDescent="0.25">
      <c r="A60" s="28" t="s">
        <v>15</v>
      </c>
      <c r="B60" s="52">
        <v>100</v>
      </c>
      <c r="C60" s="50">
        <v>185</v>
      </c>
      <c r="D60" s="51">
        <f t="shared" si="0"/>
        <v>-85</v>
      </c>
      <c r="E60" s="52">
        <v>70</v>
      </c>
      <c r="F60" s="50">
        <v>488</v>
      </c>
      <c r="G60" s="51">
        <f t="shared" si="1"/>
        <v>-418</v>
      </c>
      <c r="H60" s="52">
        <v>512</v>
      </c>
      <c r="I60" s="50">
        <v>1065</v>
      </c>
      <c r="J60" s="51">
        <f t="shared" si="2"/>
        <v>-553</v>
      </c>
      <c r="K60" s="52">
        <v>6</v>
      </c>
      <c r="L60" s="50">
        <v>4</v>
      </c>
      <c r="M60" s="51">
        <f t="shared" si="3"/>
        <v>2</v>
      </c>
      <c r="N60" s="52">
        <v>688</v>
      </c>
      <c r="O60" s="50">
        <v>1742</v>
      </c>
      <c r="P60" s="51">
        <f t="shared" si="4"/>
        <v>-1054</v>
      </c>
    </row>
    <row r="61" spans="1:16" s="33" customFormat="1" x14ac:dyDescent="0.25">
      <c r="A61" s="27" t="s">
        <v>105</v>
      </c>
      <c r="B61" s="32">
        <v>11</v>
      </c>
      <c r="C61" s="32">
        <v>12</v>
      </c>
      <c r="D61" s="32">
        <f t="shared" si="0"/>
        <v>-1</v>
      </c>
      <c r="E61" s="32">
        <v>5</v>
      </c>
      <c r="F61" s="32">
        <v>23</v>
      </c>
      <c r="G61" s="32">
        <f t="shared" si="1"/>
        <v>-18</v>
      </c>
      <c r="H61" s="32">
        <v>30</v>
      </c>
      <c r="I61" s="32">
        <v>71</v>
      </c>
      <c r="J61" s="32">
        <f t="shared" si="2"/>
        <v>-41</v>
      </c>
      <c r="K61" s="32">
        <v>0</v>
      </c>
      <c r="L61" s="32">
        <v>0</v>
      </c>
      <c r="M61" s="32">
        <f t="shared" si="3"/>
        <v>0</v>
      </c>
      <c r="N61" s="32">
        <v>46</v>
      </c>
      <c r="O61" s="32">
        <v>106</v>
      </c>
      <c r="P61" s="32">
        <f t="shared" si="4"/>
        <v>-60</v>
      </c>
    </row>
    <row r="62" spans="1:16" s="33" customFormat="1" x14ac:dyDescent="0.25">
      <c r="A62" s="27" t="s">
        <v>106</v>
      </c>
      <c r="B62" s="32">
        <v>32</v>
      </c>
      <c r="C62" s="32">
        <v>159</v>
      </c>
      <c r="D62" s="32">
        <f t="shared" si="0"/>
        <v>-127</v>
      </c>
      <c r="E62" s="32">
        <v>12</v>
      </c>
      <c r="F62" s="32">
        <v>78</v>
      </c>
      <c r="G62" s="32">
        <f t="shared" si="1"/>
        <v>-66</v>
      </c>
      <c r="H62" s="32">
        <v>75</v>
      </c>
      <c r="I62" s="32">
        <v>125</v>
      </c>
      <c r="J62" s="32">
        <f t="shared" si="2"/>
        <v>-50</v>
      </c>
      <c r="K62" s="32">
        <v>5</v>
      </c>
      <c r="L62" s="32">
        <v>3</v>
      </c>
      <c r="M62" s="32">
        <f t="shared" si="3"/>
        <v>2</v>
      </c>
      <c r="N62" s="32">
        <v>124</v>
      </c>
      <c r="O62" s="32">
        <v>365</v>
      </c>
      <c r="P62" s="32">
        <f t="shared" si="4"/>
        <v>-241</v>
      </c>
    </row>
    <row r="63" spans="1:16" s="33" customFormat="1" x14ac:dyDescent="0.25">
      <c r="A63" s="27" t="s">
        <v>107</v>
      </c>
      <c r="B63" s="32">
        <v>5</v>
      </c>
      <c r="C63" s="32">
        <v>5</v>
      </c>
      <c r="D63" s="32">
        <f t="shared" si="0"/>
        <v>0</v>
      </c>
      <c r="E63" s="32">
        <v>7</v>
      </c>
      <c r="F63" s="32">
        <v>32</v>
      </c>
      <c r="G63" s="32">
        <f t="shared" si="1"/>
        <v>-25</v>
      </c>
      <c r="H63" s="32">
        <v>29</v>
      </c>
      <c r="I63" s="32">
        <v>65</v>
      </c>
      <c r="J63" s="32">
        <f t="shared" si="2"/>
        <v>-36</v>
      </c>
      <c r="K63" s="32">
        <v>2</v>
      </c>
      <c r="L63" s="32">
        <v>1</v>
      </c>
      <c r="M63" s="32">
        <f t="shared" si="3"/>
        <v>1</v>
      </c>
      <c r="N63" s="32">
        <v>43</v>
      </c>
      <c r="O63" s="32">
        <v>103</v>
      </c>
      <c r="P63" s="32">
        <f t="shared" si="4"/>
        <v>-60</v>
      </c>
    </row>
    <row r="64" spans="1:16" s="33" customFormat="1" x14ac:dyDescent="0.25">
      <c r="A64" s="27" t="s">
        <v>108</v>
      </c>
      <c r="B64" s="32">
        <v>9</v>
      </c>
      <c r="C64" s="32">
        <v>13</v>
      </c>
      <c r="D64" s="32">
        <f t="shared" si="0"/>
        <v>-4</v>
      </c>
      <c r="E64" s="32">
        <v>6</v>
      </c>
      <c r="F64" s="32">
        <v>41</v>
      </c>
      <c r="G64" s="32">
        <f t="shared" si="1"/>
        <v>-35</v>
      </c>
      <c r="H64" s="32">
        <v>66</v>
      </c>
      <c r="I64" s="32">
        <v>120</v>
      </c>
      <c r="J64" s="32">
        <f t="shared" si="2"/>
        <v>-54</v>
      </c>
      <c r="K64" s="32">
        <v>2</v>
      </c>
      <c r="L64" s="32">
        <v>0</v>
      </c>
      <c r="M64" s="32">
        <f t="shared" si="3"/>
        <v>2</v>
      </c>
      <c r="N64" s="32">
        <v>83</v>
      </c>
      <c r="O64" s="32">
        <v>174</v>
      </c>
      <c r="P64" s="32">
        <f t="shared" si="4"/>
        <v>-91</v>
      </c>
    </row>
    <row r="65" spans="1:16" s="33" customFormat="1" x14ac:dyDescent="0.25">
      <c r="A65" s="27" t="s">
        <v>109</v>
      </c>
      <c r="B65" s="32">
        <v>7</v>
      </c>
      <c r="C65" s="32">
        <v>25</v>
      </c>
      <c r="D65" s="32">
        <f t="shared" si="0"/>
        <v>-18</v>
      </c>
      <c r="E65" s="32">
        <v>7</v>
      </c>
      <c r="F65" s="32">
        <v>52</v>
      </c>
      <c r="G65" s="32">
        <f t="shared" si="1"/>
        <v>-45</v>
      </c>
      <c r="H65" s="32">
        <v>44</v>
      </c>
      <c r="I65" s="32">
        <v>119</v>
      </c>
      <c r="J65" s="32">
        <f t="shared" si="2"/>
        <v>-75</v>
      </c>
      <c r="K65" s="32">
        <v>3</v>
      </c>
      <c r="L65" s="32">
        <v>2</v>
      </c>
      <c r="M65" s="32">
        <f t="shared" si="3"/>
        <v>1</v>
      </c>
      <c r="N65" s="32">
        <v>61</v>
      </c>
      <c r="O65" s="32">
        <v>198</v>
      </c>
      <c r="P65" s="32">
        <f t="shared" si="4"/>
        <v>-137</v>
      </c>
    </row>
    <row r="66" spans="1:16" s="33" customFormat="1" x14ac:dyDescent="0.25">
      <c r="A66" s="27" t="s">
        <v>183</v>
      </c>
      <c r="B66" s="32">
        <v>4</v>
      </c>
      <c r="C66" s="32">
        <v>10</v>
      </c>
      <c r="D66" s="32">
        <f t="shared" si="0"/>
        <v>-6</v>
      </c>
      <c r="E66" s="32">
        <v>0</v>
      </c>
      <c r="F66" s="32">
        <v>23</v>
      </c>
      <c r="G66" s="32">
        <f t="shared" si="1"/>
        <v>-23</v>
      </c>
      <c r="H66" s="32">
        <v>29</v>
      </c>
      <c r="I66" s="32">
        <v>65</v>
      </c>
      <c r="J66" s="32">
        <f t="shared" si="2"/>
        <v>-36</v>
      </c>
      <c r="K66" s="32">
        <v>0</v>
      </c>
      <c r="L66" s="32">
        <v>0</v>
      </c>
      <c r="M66" s="32">
        <f t="shared" si="3"/>
        <v>0</v>
      </c>
      <c r="N66" s="32">
        <v>33</v>
      </c>
      <c r="O66" s="32">
        <v>98</v>
      </c>
      <c r="P66" s="32">
        <f t="shared" si="4"/>
        <v>-65</v>
      </c>
    </row>
    <row r="67" spans="1:16" s="33" customFormat="1" x14ac:dyDescent="0.25">
      <c r="A67" s="27" t="s">
        <v>110</v>
      </c>
      <c r="B67" s="32">
        <v>13</v>
      </c>
      <c r="C67" s="32">
        <v>16</v>
      </c>
      <c r="D67" s="32">
        <f t="shared" si="0"/>
        <v>-3</v>
      </c>
      <c r="E67" s="32">
        <v>6</v>
      </c>
      <c r="F67" s="32">
        <v>38</v>
      </c>
      <c r="G67" s="32">
        <f t="shared" si="1"/>
        <v>-32</v>
      </c>
      <c r="H67" s="32">
        <v>59</v>
      </c>
      <c r="I67" s="32">
        <v>120</v>
      </c>
      <c r="J67" s="32">
        <f t="shared" si="2"/>
        <v>-61</v>
      </c>
      <c r="K67" s="32">
        <v>0</v>
      </c>
      <c r="L67" s="32">
        <v>1</v>
      </c>
      <c r="M67" s="32">
        <f t="shared" si="3"/>
        <v>-1</v>
      </c>
      <c r="N67" s="32">
        <v>78</v>
      </c>
      <c r="O67" s="32">
        <v>175</v>
      </c>
      <c r="P67" s="32">
        <f t="shared" si="4"/>
        <v>-97</v>
      </c>
    </row>
    <row r="68" spans="1:16" s="33" customFormat="1" x14ac:dyDescent="0.25">
      <c r="A68" s="27" t="s">
        <v>111</v>
      </c>
      <c r="B68" s="32">
        <v>6</v>
      </c>
      <c r="C68" s="32">
        <v>19</v>
      </c>
      <c r="D68" s="32">
        <f t="shared" si="0"/>
        <v>-13</v>
      </c>
      <c r="E68" s="32">
        <v>2</v>
      </c>
      <c r="F68" s="32">
        <v>36</v>
      </c>
      <c r="G68" s="32">
        <f t="shared" si="1"/>
        <v>-34</v>
      </c>
      <c r="H68" s="32">
        <v>18</v>
      </c>
      <c r="I68" s="32">
        <v>45</v>
      </c>
      <c r="J68" s="32">
        <f t="shared" si="2"/>
        <v>-27</v>
      </c>
      <c r="K68" s="32">
        <v>1</v>
      </c>
      <c r="L68" s="32">
        <v>2</v>
      </c>
      <c r="M68" s="32">
        <f t="shared" si="3"/>
        <v>-1</v>
      </c>
      <c r="N68" s="32">
        <v>27</v>
      </c>
      <c r="O68" s="32">
        <v>102</v>
      </c>
      <c r="P68" s="32">
        <f t="shared" si="4"/>
        <v>-75</v>
      </c>
    </row>
    <row r="69" spans="1:16" s="33" customFormat="1" x14ac:dyDescent="0.25">
      <c r="A69" s="27" t="s">
        <v>112</v>
      </c>
      <c r="B69" s="32">
        <v>6</v>
      </c>
      <c r="C69" s="32">
        <v>20</v>
      </c>
      <c r="D69" s="32">
        <f t="shared" si="0"/>
        <v>-14</v>
      </c>
      <c r="E69" s="32">
        <v>5</v>
      </c>
      <c r="F69" s="32">
        <v>34</v>
      </c>
      <c r="G69" s="32">
        <f t="shared" si="1"/>
        <v>-29</v>
      </c>
      <c r="H69" s="32">
        <v>28</v>
      </c>
      <c r="I69" s="32">
        <v>67</v>
      </c>
      <c r="J69" s="32">
        <f t="shared" si="2"/>
        <v>-39</v>
      </c>
      <c r="K69" s="32">
        <v>0</v>
      </c>
      <c r="L69" s="32">
        <v>1</v>
      </c>
      <c r="M69" s="32">
        <f t="shared" si="3"/>
        <v>-1</v>
      </c>
      <c r="N69" s="32">
        <v>39</v>
      </c>
      <c r="O69" s="32">
        <v>122</v>
      </c>
      <c r="P69" s="32">
        <f t="shared" si="4"/>
        <v>-83</v>
      </c>
    </row>
    <row r="70" spans="1:16" s="33" customFormat="1" x14ac:dyDescent="0.25">
      <c r="A70" s="27" t="s">
        <v>113</v>
      </c>
      <c r="B70" s="32">
        <v>5</v>
      </c>
      <c r="C70" s="32">
        <v>13</v>
      </c>
      <c r="D70" s="32">
        <f t="shared" si="0"/>
        <v>-8</v>
      </c>
      <c r="E70" s="32">
        <v>3</v>
      </c>
      <c r="F70" s="32">
        <v>33</v>
      </c>
      <c r="G70" s="32">
        <f t="shared" si="1"/>
        <v>-30</v>
      </c>
      <c r="H70" s="32">
        <v>28</v>
      </c>
      <c r="I70" s="32">
        <v>54</v>
      </c>
      <c r="J70" s="32">
        <f t="shared" si="2"/>
        <v>-26</v>
      </c>
      <c r="K70" s="32">
        <v>0</v>
      </c>
      <c r="L70" s="32">
        <v>0</v>
      </c>
      <c r="M70" s="32">
        <f t="shared" si="3"/>
        <v>0</v>
      </c>
      <c r="N70" s="32">
        <v>36</v>
      </c>
      <c r="O70" s="32">
        <v>100</v>
      </c>
      <c r="P70" s="32">
        <f t="shared" si="4"/>
        <v>-64</v>
      </c>
    </row>
    <row r="71" spans="1:16" s="33" customFormat="1" x14ac:dyDescent="0.25">
      <c r="A71" s="28" t="s">
        <v>16</v>
      </c>
      <c r="B71" s="52">
        <v>98</v>
      </c>
      <c r="C71" s="50">
        <v>292</v>
      </c>
      <c r="D71" s="51">
        <f t="shared" ref="D71:D132" si="5">+B71-C71</f>
        <v>-194</v>
      </c>
      <c r="E71" s="52">
        <v>53</v>
      </c>
      <c r="F71" s="50">
        <v>390</v>
      </c>
      <c r="G71" s="51">
        <f t="shared" ref="G71:G132" si="6">+E71-F71</f>
        <v>-337</v>
      </c>
      <c r="H71" s="52">
        <v>406</v>
      </c>
      <c r="I71" s="50">
        <v>851</v>
      </c>
      <c r="J71" s="51">
        <f t="shared" ref="J71:J132" si="7">+H71-I71</f>
        <v>-445</v>
      </c>
      <c r="K71" s="52">
        <v>13</v>
      </c>
      <c r="L71" s="50">
        <v>10</v>
      </c>
      <c r="M71" s="51">
        <f t="shared" ref="M71:M132" si="8">+K71-L71</f>
        <v>3</v>
      </c>
      <c r="N71" s="52">
        <v>570</v>
      </c>
      <c r="O71" s="50">
        <v>1543</v>
      </c>
      <c r="P71" s="51">
        <f t="shared" ref="P71:P132" si="9">+N71-O71</f>
        <v>-973</v>
      </c>
    </row>
    <row r="72" spans="1:16" s="33" customFormat="1" x14ac:dyDescent="0.25">
      <c r="A72" s="27" t="s">
        <v>114</v>
      </c>
      <c r="B72" s="32">
        <v>15</v>
      </c>
      <c r="C72" s="32">
        <v>17</v>
      </c>
      <c r="D72" s="32">
        <f t="shared" si="5"/>
        <v>-2</v>
      </c>
      <c r="E72" s="32">
        <v>4</v>
      </c>
      <c r="F72" s="32">
        <v>72</v>
      </c>
      <c r="G72" s="32">
        <f t="shared" si="6"/>
        <v>-68</v>
      </c>
      <c r="H72" s="32">
        <v>63</v>
      </c>
      <c r="I72" s="32">
        <v>122</v>
      </c>
      <c r="J72" s="32">
        <f t="shared" si="7"/>
        <v>-59</v>
      </c>
      <c r="K72" s="32">
        <v>1</v>
      </c>
      <c r="L72" s="32">
        <v>4</v>
      </c>
      <c r="M72" s="32">
        <f t="shared" si="8"/>
        <v>-3</v>
      </c>
      <c r="N72" s="32">
        <v>83</v>
      </c>
      <c r="O72" s="32">
        <v>215</v>
      </c>
      <c r="P72" s="32">
        <f t="shared" si="9"/>
        <v>-132</v>
      </c>
    </row>
    <row r="73" spans="1:16" s="33" customFormat="1" x14ac:dyDescent="0.25">
      <c r="A73" s="27" t="s">
        <v>115</v>
      </c>
      <c r="B73" s="32">
        <v>3</v>
      </c>
      <c r="C73" s="32">
        <v>9</v>
      </c>
      <c r="D73" s="32">
        <f t="shared" si="5"/>
        <v>-6</v>
      </c>
      <c r="E73" s="32">
        <v>1</v>
      </c>
      <c r="F73" s="32">
        <v>16</v>
      </c>
      <c r="G73" s="32">
        <f t="shared" si="6"/>
        <v>-15</v>
      </c>
      <c r="H73" s="32">
        <v>16</v>
      </c>
      <c r="I73" s="32">
        <v>31</v>
      </c>
      <c r="J73" s="32">
        <f t="shared" si="7"/>
        <v>-15</v>
      </c>
      <c r="K73" s="32">
        <v>0</v>
      </c>
      <c r="L73" s="32">
        <v>0</v>
      </c>
      <c r="M73" s="32">
        <f t="shared" si="8"/>
        <v>0</v>
      </c>
      <c r="N73" s="32">
        <v>20</v>
      </c>
      <c r="O73" s="32">
        <v>56</v>
      </c>
      <c r="P73" s="32">
        <f t="shared" si="9"/>
        <v>-36</v>
      </c>
    </row>
    <row r="74" spans="1:16" s="33" customFormat="1" x14ac:dyDescent="0.25">
      <c r="A74" s="28" t="s">
        <v>17</v>
      </c>
      <c r="B74" s="52">
        <v>18</v>
      </c>
      <c r="C74" s="50">
        <v>26</v>
      </c>
      <c r="D74" s="51">
        <f t="shared" si="5"/>
        <v>-8</v>
      </c>
      <c r="E74" s="52">
        <v>5</v>
      </c>
      <c r="F74" s="50">
        <v>88</v>
      </c>
      <c r="G74" s="51">
        <f t="shared" si="6"/>
        <v>-83</v>
      </c>
      <c r="H74" s="52">
        <v>79</v>
      </c>
      <c r="I74" s="50">
        <v>153</v>
      </c>
      <c r="J74" s="51">
        <f t="shared" si="7"/>
        <v>-74</v>
      </c>
      <c r="K74" s="52">
        <v>1</v>
      </c>
      <c r="L74" s="50">
        <v>4</v>
      </c>
      <c r="M74" s="51">
        <f t="shared" si="8"/>
        <v>-3</v>
      </c>
      <c r="N74" s="52">
        <v>103</v>
      </c>
      <c r="O74" s="50">
        <v>271</v>
      </c>
      <c r="P74" s="51">
        <f t="shared" si="9"/>
        <v>-168</v>
      </c>
    </row>
    <row r="75" spans="1:16" s="33" customFormat="1" x14ac:dyDescent="0.25">
      <c r="A75" s="27" t="s">
        <v>116</v>
      </c>
      <c r="B75" s="32">
        <v>3</v>
      </c>
      <c r="C75" s="32">
        <v>13</v>
      </c>
      <c r="D75" s="32">
        <f t="shared" si="5"/>
        <v>-10</v>
      </c>
      <c r="E75" s="32">
        <v>3</v>
      </c>
      <c r="F75" s="32">
        <v>30</v>
      </c>
      <c r="G75" s="32">
        <f t="shared" si="6"/>
        <v>-27</v>
      </c>
      <c r="H75" s="32">
        <v>27</v>
      </c>
      <c r="I75" s="32">
        <v>98</v>
      </c>
      <c r="J75" s="32">
        <f t="shared" si="7"/>
        <v>-71</v>
      </c>
      <c r="K75" s="32">
        <v>2</v>
      </c>
      <c r="L75" s="32">
        <v>0</v>
      </c>
      <c r="M75" s="32">
        <f t="shared" si="8"/>
        <v>2</v>
      </c>
      <c r="N75" s="32">
        <v>35</v>
      </c>
      <c r="O75" s="32">
        <v>141</v>
      </c>
      <c r="P75" s="32">
        <f t="shared" si="9"/>
        <v>-106</v>
      </c>
    </row>
    <row r="76" spans="1:16" s="33" customFormat="1" x14ac:dyDescent="0.25">
      <c r="A76" s="27" t="s">
        <v>117</v>
      </c>
      <c r="B76" s="32">
        <v>4</v>
      </c>
      <c r="C76" s="32">
        <v>26</v>
      </c>
      <c r="D76" s="32">
        <f t="shared" si="5"/>
        <v>-22</v>
      </c>
      <c r="E76" s="32">
        <v>3</v>
      </c>
      <c r="F76" s="32">
        <v>23</v>
      </c>
      <c r="G76" s="32">
        <f t="shared" si="6"/>
        <v>-20</v>
      </c>
      <c r="H76" s="32">
        <v>22</v>
      </c>
      <c r="I76" s="32">
        <v>45</v>
      </c>
      <c r="J76" s="32">
        <f t="shared" si="7"/>
        <v>-23</v>
      </c>
      <c r="K76" s="32">
        <v>1</v>
      </c>
      <c r="L76" s="32">
        <v>3</v>
      </c>
      <c r="M76" s="32">
        <f t="shared" si="8"/>
        <v>-2</v>
      </c>
      <c r="N76" s="32">
        <v>30</v>
      </c>
      <c r="O76" s="32">
        <v>97</v>
      </c>
      <c r="P76" s="32">
        <f t="shared" si="9"/>
        <v>-67</v>
      </c>
    </row>
    <row r="77" spans="1:16" s="33" customFormat="1" x14ac:dyDescent="0.25">
      <c r="A77" s="27" t="s">
        <v>118</v>
      </c>
      <c r="B77" s="32">
        <v>4</v>
      </c>
      <c r="C77" s="32">
        <v>8</v>
      </c>
      <c r="D77" s="32">
        <f t="shared" si="5"/>
        <v>-4</v>
      </c>
      <c r="E77" s="32">
        <v>4</v>
      </c>
      <c r="F77" s="32">
        <v>31</v>
      </c>
      <c r="G77" s="32">
        <f t="shared" si="6"/>
        <v>-27</v>
      </c>
      <c r="H77" s="32">
        <v>23</v>
      </c>
      <c r="I77" s="32">
        <v>68</v>
      </c>
      <c r="J77" s="32">
        <f t="shared" si="7"/>
        <v>-45</v>
      </c>
      <c r="K77" s="32">
        <v>0</v>
      </c>
      <c r="L77" s="32">
        <v>3</v>
      </c>
      <c r="M77" s="32">
        <f t="shared" si="8"/>
        <v>-3</v>
      </c>
      <c r="N77" s="32">
        <v>31</v>
      </c>
      <c r="O77" s="32">
        <v>110</v>
      </c>
      <c r="P77" s="32">
        <f t="shared" si="9"/>
        <v>-79</v>
      </c>
    </row>
    <row r="78" spans="1:16" s="33" customFormat="1" x14ac:dyDescent="0.25">
      <c r="A78" s="27" t="s">
        <v>160</v>
      </c>
      <c r="B78" s="32">
        <v>9</v>
      </c>
      <c r="C78" s="32">
        <v>10</v>
      </c>
      <c r="D78" s="32">
        <f t="shared" si="5"/>
        <v>-1</v>
      </c>
      <c r="E78" s="32">
        <v>4</v>
      </c>
      <c r="F78" s="32">
        <v>37</v>
      </c>
      <c r="G78" s="32">
        <f t="shared" si="6"/>
        <v>-33</v>
      </c>
      <c r="H78" s="32">
        <v>42</v>
      </c>
      <c r="I78" s="32">
        <v>79</v>
      </c>
      <c r="J78" s="32">
        <f t="shared" si="7"/>
        <v>-37</v>
      </c>
      <c r="K78" s="32">
        <v>0</v>
      </c>
      <c r="L78" s="32">
        <v>2</v>
      </c>
      <c r="M78" s="32">
        <f t="shared" si="8"/>
        <v>-2</v>
      </c>
      <c r="N78" s="32">
        <v>55</v>
      </c>
      <c r="O78" s="32">
        <v>128</v>
      </c>
      <c r="P78" s="32">
        <f t="shared" si="9"/>
        <v>-73</v>
      </c>
    </row>
    <row r="79" spans="1:16" s="33" customFormat="1" x14ac:dyDescent="0.25">
      <c r="A79" s="29" t="s">
        <v>119</v>
      </c>
      <c r="B79" s="32">
        <v>3</v>
      </c>
      <c r="C79" s="32">
        <v>2</v>
      </c>
      <c r="D79" s="32">
        <f t="shared" si="5"/>
        <v>1</v>
      </c>
      <c r="E79" s="32">
        <v>5</v>
      </c>
      <c r="F79" s="32">
        <v>12</v>
      </c>
      <c r="G79" s="32">
        <f t="shared" si="6"/>
        <v>-7</v>
      </c>
      <c r="H79" s="32">
        <v>21</v>
      </c>
      <c r="I79" s="32">
        <v>38</v>
      </c>
      <c r="J79" s="32">
        <f t="shared" si="7"/>
        <v>-17</v>
      </c>
      <c r="K79" s="32">
        <v>0</v>
      </c>
      <c r="L79" s="32">
        <v>1</v>
      </c>
      <c r="M79" s="32">
        <f t="shared" si="8"/>
        <v>-1</v>
      </c>
      <c r="N79" s="32">
        <v>29</v>
      </c>
      <c r="O79" s="32">
        <v>53</v>
      </c>
      <c r="P79" s="32">
        <f t="shared" si="9"/>
        <v>-24</v>
      </c>
    </row>
    <row r="80" spans="1:16" s="33" customFormat="1" x14ac:dyDescent="0.25">
      <c r="A80" s="28" t="s">
        <v>18</v>
      </c>
      <c r="B80" s="52">
        <v>23</v>
      </c>
      <c r="C80" s="50">
        <v>59</v>
      </c>
      <c r="D80" s="51">
        <f t="shared" si="5"/>
        <v>-36</v>
      </c>
      <c r="E80" s="52">
        <v>19</v>
      </c>
      <c r="F80" s="50">
        <v>133</v>
      </c>
      <c r="G80" s="51">
        <f t="shared" si="6"/>
        <v>-114</v>
      </c>
      <c r="H80" s="52">
        <v>135</v>
      </c>
      <c r="I80" s="50">
        <v>328</v>
      </c>
      <c r="J80" s="51">
        <f t="shared" si="7"/>
        <v>-193</v>
      </c>
      <c r="K80" s="52">
        <v>3</v>
      </c>
      <c r="L80" s="50">
        <v>9</v>
      </c>
      <c r="M80" s="51">
        <f t="shared" si="8"/>
        <v>-6</v>
      </c>
      <c r="N80" s="52">
        <v>180</v>
      </c>
      <c r="O80" s="50">
        <v>529</v>
      </c>
      <c r="P80" s="51">
        <f t="shared" si="9"/>
        <v>-349</v>
      </c>
    </row>
    <row r="81" spans="1:16" s="33" customFormat="1" x14ac:dyDescent="0.25">
      <c r="A81" s="27" t="s">
        <v>120</v>
      </c>
      <c r="B81" s="32">
        <v>11</v>
      </c>
      <c r="C81" s="32">
        <v>18</v>
      </c>
      <c r="D81" s="32">
        <f t="shared" si="5"/>
        <v>-7</v>
      </c>
      <c r="E81" s="32">
        <v>1</v>
      </c>
      <c r="F81" s="32">
        <v>32</v>
      </c>
      <c r="G81" s="32">
        <f t="shared" si="6"/>
        <v>-31</v>
      </c>
      <c r="H81" s="32">
        <v>55</v>
      </c>
      <c r="I81" s="32">
        <v>129</v>
      </c>
      <c r="J81" s="32">
        <f t="shared" si="7"/>
        <v>-74</v>
      </c>
      <c r="K81" s="32">
        <v>1</v>
      </c>
      <c r="L81" s="32">
        <v>6</v>
      </c>
      <c r="M81" s="32">
        <f t="shared" si="8"/>
        <v>-5</v>
      </c>
      <c r="N81" s="32">
        <v>68</v>
      </c>
      <c r="O81" s="32">
        <v>185</v>
      </c>
      <c r="P81" s="32">
        <f t="shared" si="9"/>
        <v>-117</v>
      </c>
    </row>
    <row r="82" spans="1:16" s="33" customFormat="1" x14ac:dyDescent="0.25">
      <c r="A82" s="27" t="s">
        <v>121</v>
      </c>
      <c r="B82" s="32">
        <v>18</v>
      </c>
      <c r="C82" s="32">
        <v>31</v>
      </c>
      <c r="D82" s="32">
        <f t="shared" si="5"/>
        <v>-13</v>
      </c>
      <c r="E82" s="32">
        <v>3</v>
      </c>
      <c r="F82" s="32">
        <v>40</v>
      </c>
      <c r="G82" s="32">
        <f t="shared" si="6"/>
        <v>-37</v>
      </c>
      <c r="H82" s="32">
        <v>57</v>
      </c>
      <c r="I82" s="32">
        <v>125</v>
      </c>
      <c r="J82" s="32">
        <f t="shared" si="7"/>
        <v>-68</v>
      </c>
      <c r="K82" s="32">
        <v>0</v>
      </c>
      <c r="L82" s="32">
        <v>5</v>
      </c>
      <c r="M82" s="32">
        <f t="shared" si="8"/>
        <v>-5</v>
      </c>
      <c r="N82" s="32">
        <v>78</v>
      </c>
      <c r="O82" s="32">
        <v>201</v>
      </c>
      <c r="P82" s="32">
        <f t="shared" si="9"/>
        <v>-123</v>
      </c>
    </row>
    <row r="83" spans="1:16" s="33" customFormat="1" x14ac:dyDescent="0.25">
      <c r="A83" s="27" t="s">
        <v>122</v>
      </c>
      <c r="B83" s="32">
        <v>5</v>
      </c>
      <c r="C83" s="32">
        <v>5</v>
      </c>
      <c r="D83" s="32">
        <f t="shared" si="5"/>
        <v>0</v>
      </c>
      <c r="E83" s="32">
        <v>2</v>
      </c>
      <c r="F83" s="32">
        <v>6</v>
      </c>
      <c r="G83" s="32">
        <f t="shared" si="6"/>
        <v>-4</v>
      </c>
      <c r="H83" s="32">
        <v>18</v>
      </c>
      <c r="I83" s="32">
        <v>31</v>
      </c>
      <c r="J83" s="32">
        <f t="shared" si="7"/>
        <v>-13</v>
      </c>
      <c r="K83" s="32">
        <v>1</v>
      </c>
      <c r="L83" s="32">
        <v>3</v>
      </c>
      <c r="M83" s="32">
        <f t="shared" si="8"/>
        <v>-2</v>
      </c>
      <c r="N83" s="32">
        <v>26</v>
      </c>
      <c r="O83" s="32">
        <v>45</v>
      </c>
      <c r="P83" s="32">
        <f t="shared" si="9"/>
        <v>-19</v>
      </c>
    </row>
    <row r="84" spans="1:16" s="33" customFormat="1" x14ac:dyDescent="0.25">
      <c r="A84" s="27" t="s">
        <v>123</v>
      </c>
      <c r="B84" s="32">
        <v>119</v>
      </c>
      <c r="C84" s="32">
        <v>660</v>
      </c>
      <c r="D84" s="32">
        <f t="shared" si="5"/>
        <v>-541</v>
      </c>
      <c r="E84" s="32">
        <v>17</v>
      </c>
      <c r="F84" s="32">
        <v>167</v>
      </c>
      <c r="G84" s="32">
        <f t="shared" si="6"/>
        <v>-150</v>
      </c>
      <c r="H84" s="32">
        <v>315</v>
      </c>
      <c r="I84" s="32">
        <v>1051</v>
      </c>
      <c r="J84" s="32">
        <f t="shared" si="7"/>
        <v>-736</v>
      </c>
      <c r="K84" s="32">
        <v>22</v>
      </c>
      <c r="L84" s="32">
        <v>19</v>
      </c>
      <c r="M84" s="32">
        <f t="shared" si="8"/>
        <v>3</v>
      </c>
      <c r="N84" s="32">
        <v>473</v>
      </c>
      <c r="O84" s="32">
        <v>1897</v>
      </c>
      <c r="P84" s="32">
        <f t="shared" si="9"/>
        <v>-1424</v>
      </c>
    </row>
    <row r="85" spans="1:16" s="33" customFormat="1" x14ac:dyDescent="0.25">
      <c r="A85" s="29" t="s">
        <v>124</v>
      </c>
      <c r="B85" s="32">
        <v>9</v>
      </c>
      <c r="C85" s="32">
        <v>12</v>
      </c>
      <c r="D85" s="32">
        <f t="shared" si="5"/>
        <v>-3</v>
      </c>
      <c r="E85" s="32">
        <v>3</v>
      </c>
      <c r="F85" s="32">
        <v>27</v>
      </c>
      <c r="G85" s="32">
        <f t="shared" si="6"/>
        <v>-24</v>
      </c>
      <c r="H85" s="32">
        <v>46</v>
      </c>
      <c r="I85" s="32">
        <v>84</v>
      </c>
      <c r="J85" s="32">
        <f t="shared" si="7"/>
        <v>-38</v>
      </c>
      <c r="K85" s="32">
        <v>1</v>
      </c>
      <c r="L85" s="32">
        <v>1</v>
      </c>
      <c r="M85" s="32">
        <f t="shared" si="8"/>
        <v>0</v>
      </c>
      <c r="N85" s="32">
        <v>59</v>
      </c>
      <c r="O85" s="32">
        <v>124</v>
      </c>
      <c r="P85" s="32">
        <f t="shared" si="9"/>
        <v>-65</v>
      </c>
    </row>
    <row r="86" spans="1:16" s="33" customFormat="1" x14ac:dyDescent="0.25">
      <c r="A86" s="28" t="s">
        <v>19</v>
      </c>
      <c r="B86" s="52">
        <v>162</v>
      </c>
      <c r="C86" s="50">
        <v>726</v>
      </c>
      <c r="D86" s="51">
        <f t="shared" si="5"/>
        <v>-564</v>
      </c>
      <c r="E86" s="52">
        <v>26</v>
      </c>
      <c r="F86" s="50">
        <v>272</v>
      </c>
      <c r="G86" s="51">
        <f t="shared" si="6"/>
        <v>-246</v>
      </c>
      <c r="H86" s="52">
        <v>491</v>
      </c>
      <c r="I86" s="50">
        <v>1420</v>
      </c>
      <c r="J86" s="51">
        <f t="shared" si="7"/>
        <v>-929</v>
      </c>
      <c r="K86" s="52">
        <v>25</v>
      </c>
      <c r="L86" s="50">
        <v>34</v>
      </c>
      <c r="M86" s="51">
        <f t="shared" si="8"/>
        <v>-9</v>
      </c>
      <c r="N86" s="52">
        <v>704</v>
      </c>
      <c r="O86" s="50">
        <v>2452</v>
      </c>
      <c r="P86" s="51">
        <f t="shared" si="9"/>
        <v>-1748</v>
      </c>
    </row>
    <row r="87" spans="1:16" s="33" customFormat="1" x14ac:dyDescent="0.25">
      <c r="A87" s="27" t="s">
        <v>125</v>
      </c>
      <c r="B87" s="32">
        <v>12</v>
      </c>
      <c r="C87" s="32">
        <v>8</v>
      </c>
      <c r="D87" s="32">
        <f t="shared" si="5"/>
        <v>4</v>
      </c>
      <c r="E87" s="32">
        <v>6</v>
      </c>
      <c r="F87" s="32">
        <v>34</v>
      </c>
      <c r="G87" s="32">
        <f t="shared" si="6"/>
        <v>-28</v>
      </c>
      <c r="H87" s="32">
        <v>54</v>
      </c>
      <c r="I87" s="32">
        <v>105</v>
      </c>
      <c r="J87" s="32">
        <f t="shared" si="7"/>
        <v>-51</v>
      </c>
      <c r="K87" s="32">
        <v>0</v>
      </c>
      <c r="L87" s="32">
        <v>1</v>
      </c>
      <c r="M87" s="32">
        <f t="shared" si="8"/>
        <v>-1</v>
      </c>
      <c r="N87" s="32">
        <v>72</v>
      </c>
      <c r="O87" s="32">
        <v>148</v>
      </c>
      <c r="P87" s="32">
        <f t="shared" si="9"/>
        <v>-76</v>
      </c>
    </row>
    <row r="88" spans="1:16" s="33" customFormat="1" x14ac:dyDescent="0.25">
      <c r="A88" s="27" t="s">
        <v>126</v>
      </c>
      <c r="B88" s="32">
        <v>10</v>
      </c>
      <c r="C88" s="32">
        <v>17</v>
      </c>
      <c r="D88" s="32">
        <f t="shared" si="5"/>
        <v>-7</v>
      </c>
      <c r="E88" s="32">
        <v>3</v>
      </c>
      <c r="F88" s="32">
        <v>33</v>
      </c>
      <c r="G88" s="32">
        <f t="shared" si="6"/>
        <v>-30</v>
      </c>
      <c r="H88" s="32">
        <v>38</v>
      </c>
      <c r="I88" s="32">
        <v>94</v>
      </c>
      <c r="J88" s="32">
        <f t="shared" si="7"/>
        <v>-56</v>
      </c>
      <c r="K88" s="32">
        <v>1</v>
      </c>
      <c r="L88" s="32">
        <v>2</v>
      </c>
      <c r="M88" s="32">
        <f t="shared" si="8"/>
        <v>-1</v>
      </c>
      <c r="N88" s="32">
        <v>52</v>
      </c>
      <c r="O88" s="32">
        <v>146</v>
      </c>
      <c r="P88" s="32">
        <f t="shared" si="9"/>
        <v>-94</v>
      </c>
    </row>
    <row r="89" spans="1:16" s="33" customFormat="1" x14ac:dyDescent="0.25">
      <c r="A89" s="27" t="s">
        <v>127</v>
      </c>
      <c r="B89" s="32">
        <v>14</v>
      </c>
      <c r="C89" s="32">
        <v>25</v>
      </c>
      <c r="D89" s="32">
        <f t="shared" si="5"/>
        <v>-11</v>
      </c>
      <c r="E89" s="32">
        <v>4</v>
      </c>
      <c r="F89" s="32">
        <v>35</v>
      </c>
      <c r="G89" s="32">
        <f t="shared" si="6"/>
        <v>-31</v>
      </c>
      <c r="H89" s="32">
        <v>47</v>
      </c>
      <c r="I89" s="32">
        <v>87</v>
      </c>
      <c r="J89" s="32">
        <f t="shared" si="7"/>
        <v>-40</v>
      </c>
      <c r="K89" s="32">
        <v>1</v>
      </c>
      <c r="L89" s="32">
        <v>1</v>
      </c>
      <c r="M89" s="32">
        <f t="shared" si="8"/>
        <v>0</v>
      </c>
      <c r="N89" s="32">
        <v>66</v>
      </c>
      <c r="O89" s="32">
        <v>148</v>
      </c>
      <c r="P89" s="32">
        <f t="shared" si="9"/>
        <v>-82</v>
      </c>
    </row>
    <row r="90" spans="1:16" s="33" customFormat="1" x14ac:dyDescent="0.25">
      <c r="A90" s="29" t="s">
        <v>128</v>
      </c>
      <c r="B90" s="32">
        <v>6</v>
      </c>
      <c r="C90" s="32">
        <v>25</v>
      </c>
      <c r="D90" s="32">
        <f t="shared" si="5"/>
        <v>-19</v>
      </c>
      <c r="E90" s="32">
        <v>7</v>
      </c>
      <c r="F90" s="32">
        <v>24</v>
      </c>
      <c r="G90" s="32">
        <f t="shared" si="6"/>
        <v>-17</v>
      </c>
      <c r="H90" s="32">
        <v>52</v>
      </c>
      <c r="I90" s="32">
        <v>89</v>
      </c>
      <c r="J90" s="32">
        <f t="shared" si="7"/>
        <v>-37</v>
      </c>
      <c r="K90" s="32">
        <v>1</v>
      </c>
      <c r="L90" s="32">
        <v>2</v>
      </c>
      <c r="M90" s="32">
        <f t="shared" si="8"/>
        <v>-1</v>
      </c>
      <c r="N90" s="32">
        <v>66</v>
      </c>
      <c r="O90" s="32">
        <v>140</v>
      </c>
      <c r="P90" s="32">
        <f t="shared" si="9"/>
        <v>-74</v>
      </c>
    </row>
    <row r="91" spans="1:16" s="33" customFormat="1" x14ac:dyDescent="0.25">
      <c r="A91" s="28" t="s">
        <v>20</v>
      </c>
      <c r="B91" s="52">
        <v>42</v>
      </c>
      <c r="C91" s="50">
        <v>75</v>
      </c>
      <c r="D91" s="51">
        <f t="shared" si="5"/>
        <v>-33</v>
      </c>
      <c r="E91" s="52">
        <v>20</v>
      </c>
      <c r="F91" s="50">
        <v>126</v>
      </c>
      <c r="G91" s="51">
        <f t="shared" si="6"/>
        <v>-106</v>
      </c>
      <c r="H91" s="52">
        <v>191</v>
      </c>
      <c r="I91" s="50">
        <v>375</v>
      </c>
      <c r="J91" s="51">
        <f t="shared" si="7"/>
        <v>-184</v>
      </c>
      <c r="K91" s="52">
        <v>3</v>
      </c>
      <c r="L91" s="50">
        <v>6</v>
      </c>
      <c r="M91" s="51">
        <f t="shared" si="8"/>
        <v>-3</v>
      </c>
      <c r="N91" s="52">
        <v>256</v>
      </c>
      <c r="O91" s="50">
        <v>582</v>
      </c>
      <c r="P91" s="51">
        <f t="shared" si="9"/>
        <v>-326</v>
      </c>
    </row>
    <row r="92" spans="1:16" s="33" customFormat="1" x14ac:dyDescent="0.25">
      <c r="A92" s="27" t="s">
        <v>129</v>
      </c>
      <c r="B92" s="32">
        <v>3</v>
      </c>
      <c r="C92" s="32">
        <v>2</v>
      </c>
      <c r="D92" s="32">
        <f t="shared" si="5"/>
        <v>1</v>
      </c>
      <c r="E92" s="32">
        <v>0</v>
      </c>
      <c r="F92" s="32">
        <v>18</v>
      </c>
      <c r="G92" s="32">
        <f t="shared" si="6"/>
        <v>-18</v>
      </c>
      <c r="H92" s="32">
        <v>32</v>
      </c>
      <c r="I92" s="32">
        <v>76</v>
      </c>
      <c r="J92" s="32">
        <f t="shared" si="7"/>
        <v>-44</v>
      </c>
      <c r="K92" s="32">
        <v>0</v>
      </c>
      <c r="L92" s="32">
        <v>1</v>
      </c>
      <c r="M92" s="32">
        <f t="shared" si="8"/>
        <v>-1</v>
      </c>
      <c r="N92" s="32">
        <v>35</v>
      </c>
      <c r="O92" s="32">
        <v>97</v>
      </c>
      <c r="P92" s="32">
        <f t="shared" si="9"/>
        <v>-62</v>
      </c>
    </row>
    <row r="93" spans="1:16" s="33" customFormat="1" x14ac:dyDescent="0.25">
      <c r="A93" s="29" t="s">
        <v>130</v>
      </c>
      <c r="B93" s="32">
        <v>1</v>
      </c>
      <c r="C93" s="32">
        <v>5</v>
      </c>
      <c r="D93" s="32">
        <f t="shared" si="5"/>
        <v>-4</v>
      </c>
      <c r="E93" s="32">
        <v>0</v>
      </c>
      <c r="F93" s="32">
        <v>6</v>
      </c>
      <c r="G93" s="32">
        <f t="shared" si="6"/>
        <v>-6</v>
      </c>
      <c r="H93" s="32">
        <v>14</v>
      </c>
      <c r="I93" s="32">
        <v>41</v>
      </c>
      <c r="J93" s="32">
        <f t="shared" si="7"/>
        <v>-27</v>
      </c>
      <c r="K93" s="32">
        <v>1</v>
      </c>
      <c r="L93" s="32">
        <v>0</v>
      </c>
      <c r="M93" s="32">
        <f t="shared" si="8"/>
        <v>1</v>
      </c>
      <c r="N93" s="32">
        <v>16</v>
      </c>
      <c r="O93" s="32">
        <v>52</v>
      </c>
      <c r="P93" s="32">
        <f t="shared" si="9"/>
        <v>-36</v>
      </c>
    </row>
    <row r="94" spans="1:16" s="33" customFormat="1" x14ac:dyDescent="0.25">
      <c r="A94" s="28" t="s">
        <v>21</v>
      </c>
      <c r="B94" s="52">
        <v>4</v>
      </c>
      <c r="C94" s="50">
        <v>7</v>
      </c>
      <c r="D94" s="51">
        <f t="shared" si="5"/>
        <v>-3</v>
      </c>
      <c r="E94" s="52">
        <v>0</v>
      </c>
      <c r="F94" s="50">
        <v>24</v>
      </c>
      <c r="G94" s="51">
        <f t="shared" si="6"/>
        <v>-24</v>
      </c>
      <c r="H94" s="52">
        <v>46</v>
      </c>
      <c r="I94" s="50">
        <v>117</v>
      </c>
      <c r="J94" s="51">
        <f t="shared" si="7"/>
        <v>-71</v>
      </c>
      <c r="K94" s="52">
        <v>1</v>
      </c>
      <c r="L94" s="50">
        <v>1</v>
      </c>
      <c r="M94" s="51">
        <f t="shared" si="8"/>
        <v>0</v>
      </c>
      <c r="N94" s="52">
        <v>51</v>
      </c>
      <c r="O94" s="50">
        <v>149</v>
      </c>
      <c r="P94" s="51">
        <f t="shared" si="9"/>
        <v>-98</v>
      </c>
    </row>
    <row r="95" spans="1:16" s="33" customFormat="1" x14ac:dyDescent="0.25">
      <c r="A95" s="27" t="s">
        <v>131</v>
      </c>
      <c r="B95" s="32">
        <v>9</v>
      </c>
      <c r="C95" s="32">
        <v>12</v>
      </c>
      <c r="D95" s="32">
        <f t="shared" si="5"/>
        <v>-3</v>
      </c>
      <c r="E95" s="32">
        <v>0</v>
      </c>
      <c r="F95" s="32">
        <v>30</v>
      </c>
      <c r="G95" s="32">
        <f t="shared" si="6"/>
        <v>-30</v>
      </c>
      <c r="H95" s="32">
        <v>52</v>
      </c>
      <c r="I95" s="32">
        <v>105</v>
      </c>
      <c r="J95" s="32">
        <f t="shared" si="7"/>
        <v>-53</v>
      </c>
      <c r="K95" s="32">
        <v>1</v>
      </c>
      <c r="L95" s="32">
        <v>2</v>
      </c>
      <c r="M95" s="32">
        <f t="shared" si="8"/>
        <v>-1</v>
      </c>
      <c r="N95" s="32">
        <v>62</v>
      </c>
      <c r="O95" s="32">
        <v>149</v>
      </c>
      <c r="P95" s="32">
        <f t="shared" si="9"/>
        <v>-87</v>
      </c>
    </row>
    <row r="96" spans="1:16" s="33" customFormat="1" x14ac:dyDescent="0.25">
      <c r="A96" s="27" t="s">
        <v>132</v>
      </c>
      <c r="B96" s="32">
        <v>5</v>
      </c>
      <c r="C96" s="32">
        <v>14</v>
      </c>
      <c r="D96" s="32">
        <f t="shared" si="5"/>
        <v>-9</v>
      </c>
      <c r="E96" s="32">
        <v>0</v>
      </c>
      <c r="F96" s="32">
        <v>16</v>
      </c>
      <c r="G96" s="32">
        <f t="shared" si="6"/>
        <v>-16</v>
      </c>
      <c r="H96" s="32">
        <v>31</v>
      </c>
      <c r="I96" s="32">
        <v>57</v>
      </c>
      <c r="J96" s="32">
        <f t="shared" si="7"/>
        <v>-26</v>
      </c>
      <c r="K96" s="32">
        <v>1</v>
      </c>
      <c r="L96" s="32">
        <v>1</v>
      </c>
      <c r="M96" s="32">
        <f t="shared" si="8"/>
        <v>0</v>
      </c>
      <c r="N96" s="32">
        <v>37</v>
      </c>
      <c r="O96" s="32">
        <v>88</v>
      </c>
      <c r="P96" s="32">
        <f t="shared" si="9"/>
        <v>-51</v>
      </c>
    </row>
    <row r="97" spans="1:16" s="33" customFormat="1" x14ac:dyDescent="0.25">
      <c r="A97" s="27" t="s">
        <v>133</v>
      </c>
      <c r="B97" s="32">
        <v>15</v>
      </c>
      <c r="C97" s="32">
        <v>37</v>
      </c>
      <c r="D97" s="32">
        <f t="shared" si="5"/>
        <v>-22</v>
      </c>
      <c r="E97" s="32">
        <v>2</v>
      </c>
      <c r="F97" s="32">
        <v>40</v>
      </c>
      <c r="G97" s="32">
        <f t="shared" si="6"/>
        <v>-38</v>
      </c>
      <c r="H97" s="32">
        <v>147</v>
      </c>
      <c r="I97" s="32">
        <v>232</v>
      </c>
      <c r="J97" s="32">
        <f t="shared" si="7"/>
        <v>-85</v>
      </c>
      <c r="K97" s="32">
        <v>0</v>
      </c>
      <c r="L97" s="32">
        <v>1</v>
      </c>
      <c r="M97" s="32">
        <f t="shared" si="8"/>
        <v>-1</v>
      </c>
      <c r="N97" s="32">
        <v>164</v>
      </c>
      <c r="O97" s="32">
        <v>310</v>
      </c>
      <c r="P97" s="32">
        <f t="shared" si="9"/>
        <v>-146</v>
      </c>
    </row>
    <row r="98" spans="1:16" s="33" customFormat="1" x14ac:dyDescent="0.25">
      <c r="A98" s="27" t="s">
        <v>134</v>
      </c>
      <c r="B98" s="32">
        <v>35</v>
      </c>
      <c r="C98" s="32">
        <v>154</v>
      </c>
      <c r="D98" s="32">
        <f t="shared" si="5"/>
        <v>-119</v>
      </c>
      <c r="E98" s="32">
        <v>12</v>
      </c>
      <c r="F98" s="32">
        <v>203</v>
      </c>
      <c r="G98" s="32">
        <f t="shared" si="6"/>
        <v>-191</v>
      </c>
      <c r="H98" s="32">
        <v>503</v>
      </c>
      <c r="I98" s="32">
        <v>511</v>
      </c>
      <c r="J98" s="32">
        <f t="shared" si="7"/>
        <v>-8</v>
      </c>
      <c r="K98" s="32">
        <v>0</v>
      </c>
      <c r="L98" s="32">
        <v>2</v>
      </c>
      <c r="M98" s="32">
        <f t="shared" si="8"/>
        <v>-2</v>
      </c>
      <c r="N98" s="32">
        <v>550</v>
      </c>
      <c r="O98" s="32">
        <v>870</v>
      </c>
      <c r="P98" s="32">
        <f t="shared" si="9"/>
        <v>-320</v>
      </c>
    </row>
    <row r="99" spans="1:16" s="33" customFormat="1" x14ac:dyDescent="0.25">
      <c r="A99" s="29" t="s">
        <v>135</v>
      </c>
      <c r="B99" s="32">
        <v>30</v>
      </c>
      <c r="C99" s="32">
        <v>43</v>
      </c>
      <c r="D99" s="32">
        <f t="shared" si="5"/>
        <v>-13</v>
      </c>
      <c r="E99" s="32">
        <v>3</v>
      </c>
      <c r="F99" s="32">
        <v>79</v>
      </c>
      <c r="G99" s="32">
        <f t="shared" si="6"/>
        <v>-76</v>
      </c>
      <c r="H99" s="32">
        <v>197</v>
      </c>
      <c r="I99" s="32">
        <v>333</v>
      </c>
      <c r="J99" s="32">
        <f t="shared" si="7"/>
        <v>-136</v>
      </c>
      <c r="K99" s="32">
        <v>3</v>
      </c>
      <c r="L99" s="32">
        <v>6</v>
      </c>
      <c r="M99" s="32">
        <f t="shared" si="8"/>
        <v>-3</v>
      </c>
      <c r="N99" s="32">
        <v>233</v>
      </c>
      <c r="O99" s="32">
        <v>461</v>
      </c>
      <c r="P99" s="32">
        <f t="shared" si="9"/>
        <v>-228</v>
      </c>
    </row>
    <row r="100" spans="1:16" s="33" customFormat="1" x14ac:dyDescent="0.25">
      <c r="A100" s="28" t="s">
        <v>22</v>
      </c>
      <c r="B100" s="52">
        <v>94</v>
      </c>
      <c r="C100" s="50">
        <v>260</v>
      </c>
      <c r="D100" s="51">
        <f t="shared" si="5"/>
        <v>-166</v>
      </c>
      <c r="E100" s="52">
        <v>17</v>
      </c>
      <c r="F100" s="50">
        <v>368</v>
      </c>
      <c r="G100" s="51">
        <f t="shared" si="6"/>
        <v>-351</v>
      </c>
      <c r="H100" s="52">
        <v>930</v>
      </c>
      <c r="I100" s="50">
        <v>1238</v>
      </c>
      <c r="J100" s="51">
        <f t="shared" si="7"/>
        <v>-308</v>
      </c>
      <c r="K100" s="52">
        <v>5</v>
      </c>
      <c r="L100" s="50">
        <v>12</v>
      </c>
      <c r="M100" s="51">
        <f t="shared" si="8"/>
        <v>-7</v>
      </c>
      <c r="N100" s="52">
        <v>1046</v>
      </c>
      <c r="O100" s="50">
        <v>1878</v>
      </c>
      <c r="P100" s="51">
        <f t="shared" si="9"/>
        <v>-832</v>
      </c>
    </row>
    <row r="101" spans="1:16" s="33" customFormat="1" x14ac:dyDescent="0.25">
      <c r="A101" s="27" t="s">
        <v>136</v>
      </c>
      <c r="B101" s="32">
        <v>20</v>
      </c>
      <c r="C101" s="32">
        <v>52</v>
      </c>
      <c r="D101" s="32">
        <f t="shared" si="5"/>
        <v>-32</v>
      </c>
      <c r="E101" s="32">
        <v>6</v>
      </c>
      <c r="F101" s="32">
        <v>82</v>
      </c>
      <c r="G101" s="32">
        <f t="shared" si="6"/>
        <v>-76</v>
      </c>
      <c r="H101" s="32">
        <v>129</v>
      </c>
      <c r="I101" s="32">
        <v>271</v>
      </c>
      <c r="J101" s="32">
        <f t="shared" si="7"/>
        <v>-142</v>
      </c>
      <c r="K101" s="32">
        <v>0</v>
      </c>
      <c r="L101" s="32">
        <v>2</v>
      </c>
      <c r="M101" s="32">
        <f t="shared" si="8"/>
        <v>-2</v>
      </c>
      <c r="N101" s="32">
        <v>155</v>
      </c>
      <c r="O101" s="32">
        <v>407</v>
      </c>
      <c r="P101" s="32">
        <f t="shared" si="9"/>
        <v>-252</v>
      </c>
    </row>
    <row r="102" spans="1:16" s="33" customFormat="1" x14ac:dyDescent="0.25">
      <c r="A102" s="27" t="s">
        <v>137</v>
      </c>
      <c r="B102" s="32">
        <v>8</v>
      </c>
      <c r="C102" s="32">
        <v>13</v>
      </c>
      <c r="D102" s="32">
        <f t="shared" si="5"/>
        <v>-5</v>
      </c>
      <c r="E102" s="32">
        <v>2</v>
      </c>
      <c r="F102" s="32">
        <v>14</v>
      </c>
      <c r="G102" s="32">
        <f t="shared" si="6"/>
        <v>-12</v>
      </c>
      <c r="H102" s="32">
        <v>71</v>
      </c>
      <c r="I102" s="32">
        <v>107</v>
      </c>
      <c r="J102" s="32">
        <f t="shared" si="7"/>
        <v>-36</v>
      </c>
      <c r="K102" s="32">
        <v>1</v>
      </c>
      <c r="L102" s="32">
        <v>0</v>
      </c>
      <c r="M102" s="32">
        <f t="shared" si="8"/>
        <v>1</v>
      </c>
      <c r="N102" s="32">
        <v>82</v>
      </c>
      <c r="O102" s="32">
        <v>134</v>
      </c>
      <c r="P102" s="32">
        <f t="shared" si="9"/>
        <v>-52</v>
      </c>
    </row>
    <row r="103" spans="1:16" s="33" customFormat="1" x14ac:dyDescent="0.25">
      <c r="A103" s="27" t="s">
        <v>138</v>
      </c>
      <c r="B103" s="32">
        <v>11</v>
      </c>
      <c r="C103" s="32">
        <v>26</v>
      </c>
      <c r="D103" s="32">
        <f t="shared" si="5"/>
        <v>-15</v>
      </c>
      <c r="E103" s="32">
        <v>3</v>
      </c>
      <c r="F103" s="32">
        <v>31</v>
      </c>
      <c r="G103" s="32">
        <f t="shared" si="6"/>
        <v>-28</v>
      </c>
      <c r="H103" s="32">
        <v>119</v>
      </c>
      <c r="I103" s="32">
        <v>157</v>
      </c>
      <c r="J103" s="32">
        <f t="shared" si="7"/>
        <v>-38</v>
      </c>
      <c r="K103" s="32">
        <v>3</v>
      </c>
      <c r="L103" s="32">
        <v>2</v>
      </c>
      <c r="M103" s="32">
        <f t="shared" si="8"/>
        <v>1</v>
      </c>
      <c r="N103" s="32">
        <v>136</v>
      </c>
      <c r="O103" s="32">
        <v>216</v>
      </c>
      <c r="P103" s="32">
        <f t="shared" si="9"/>
        <v>-80</v>
      </c>
    </row>
    <row r="104" spans="1:16" s="33" customFormat="1" x14ac:dyDescent="0.25">
      <c r="A104" s="27" t="s">
        <v>139</v>
      </c>
      <c r="B104" s="32">
        <v>12</v>
      </c>
      <c r="C104" s="32">
        <v>32</v>
      </c>
      <c r="D104" s="32">
        <f t="shared" si="5"/>
        <v>-20</v>
      </c>
      <c r="E104" s="32">
        <v>4</v>
      </c>
      <c r="F104" s="32">
        <v>38</v>
      </c>
      <c r="G104" s="32">
        <f t="shared" si="6"/>
        <v>-34</v>
      </c>
      <c r="H104" s="32">
        <v>113</v>
      </c>
      <c r="I104" s="32">
        <v>240</v>
      </c>
      <c r="J104" s="32">
        <f t="shared" si="7"/>
        <v>-127</v>
      </c>
      <c r="K104" s="32">
        <v>1</v>
      </c>
      <c r="L104" s="32">
        <v>4</v>
      </c>
      <c r="M104" s="32">
        <f t="shared" si="8"/>
        <v>-3</v>
      </c>
      <c r="N104" s="32">
        <v>130</v>
      </c>
      <c r="O104" s="32">
        <v>314</v>
      </c>
      <c r="P104" s="32">
        <f t="shared" si="9"/>
        <v>-184</v>
      </c>
    </row>
    <row r="105" spans="1:16" s="33" customFormat="1" x14ac:dyDescent="0.25">
      <c r="A105" s="29" t="s">
        <v>140</v>
      </c>
      <c r="B105" s="32">
        <v>11</v>
      </c>
      <c r="C105" s="32">
        <v>14</v>
      </c>
      <c r="D105" s="32">
        <f t="shared" si="5"/>
        <v>-3</v>
      </c>
      <c r="E105" s="32">
        <v>1</v>
      </c>
      <c r="F105" s="32">
        <v>19</v>
      </c>
      <c r="G105" s="32">
        <f t="shared" si="6"/>
        <v>-18</v>
      </c>
      <c r="H105" s="32">
        <v>66</v>
      </c>
      <c r="I105" s="32">
        <v>105</v>
      </c>
      <c r="J105" s="32">
        <f t="shared" si="7"/>
        <v>-39</v>
      </c>
      <c r="K105" s="32">
        <v>2</v>
      </c>
      <c r="L105" s="32">
        <v>1</v>
      </c>
      <c r="M105" s="32">
        <f t="shared" si="8"/>
        <v>1</v>
      </c>
      <c r="N105" s="32">
        <v>80</v>
      </c>
      <c r="O105" s="32">
        <v>139</v>
      </c>
      <c r="P105" s="32">
        <f t="shared" si="9"/>
        <v>-59</v>
      </c>
    </row>
    <row r="106" spans="1:16" s="33" customFormat="1" x14ac:dyDescent="0.25">
      <c r="A106" s="29" t="s">
        <v>184</v>
      </c>
      <c r="B106" s="32">
        <v>7</v>
      </c>
      <c r="C106" s="32">
        <v>7</v>
      </c>
      <c r="D106" s="32">
        <f t="shared" si="5"/>
        <v>0</v>
      </c>
      <c r="E106" s="32">
        <v>4</v>
      </c>
      <c r="F106" s="32">
        <v>44</v>
      </c>
      <c r="G106" s="32">
        <f t="shared" si="6"/>
        <v>-40</v>
      </c>
      <c r="H106" s="32">
        <v>45</v>
      </c>
      <c r="I106" s="32">
        <v>89</v>
      </c>
      <c r="J106" s="32">
        <f t="shared" si="7"/>
        <v>-44</v>
      </c>
      <c r="K106" s="32">
        <v>1</v>
      </c>
      <c r="L106" s="32">
        <v>3</v>
      </c>
      <c r="M106" s="32">
        <f t="shared" si="8"/>
        <v>-2</v>
      </c>
      <c r="N106" s="32">
        <v>57</v>
      </c>
      <c r="O106" s="32">
        <v>143</v>
      </c>
      <c r="P106" s="32">
        <f t="shared" si="9"/>
        <v>-86</v>
      </c>
    </row>
    <row r="107" spans="1:16" s="33" customFormat="1" x14ac:dyDescent="0.25">
      <c r="A107" s="28" t="s">
        <v>23</v>
      </c>
      <c r="B107" s="52">
        <v>69</v>
      </c>
      <c r="C107" s="50">
        <v>144</v>
      </c>
      <c r="D107" s="51">
        <f t="shared" si="5"/>
        <v>-75</v>
      </c>
      <c r="E107" s="52">
        <v>20</v>
      </c>
      <c r="F107" s="50">
        <v>228</v>
      </c>
      <c r="G107" s="51">
        <f t="shared" si="6"/>
        <v>-208</v>
      </c>
      <c r="H107" s="52">
        <v>543</v>
      </c>
      <c r="I107" s="50">
        <v>969</v>
      </c>
      <c r="J107" s="51">
        <f t="shared" si="7"/>
        <v>-426</v>
      </c>
      <c r="K107" s="52">
        <v>8</v>
      </c>
      <c r="L107" s="50">
        <v>12</v>
      </c>
      <c r="M107" s="51">
        <f t="shared" si="8"/>
        <v>-4</v>
      </c>
      <c r="N107" s="52">
        <v>640</v>
      </c>
      <c r="O107" s="50">
        <v>1353</v>
      </c>
      <c r="P107" s="51">
        <f t="shared" si="9"/>
        <v>-713</v>
      </c>
    </row>
    <row r="108" spans="1:16" s="33" customFormat="1" x14ac:dyDescent="0.25">
      <c r="A108" s="29" t="s">
        <v>141</v>
      </c>
      <c r="B108" s="32">
        <v>2</v>
      </c>
      <c r="C108" s="32">
        <v>1</v>
      </c>
      <c r="D108" s="32">
        <f t="shared" si="5"/>
        <v>1</v>
      </c>
      <c r="E108" s="32">
        <v>3</v>
      </c>
      <c r="F108" s="32">
        <v>12</v>
      </c>
      <c r="G108" s="32">
        <f t="shared" si="6"/>
        <v>-9</v>
      </c>
      <c r="H108" s="32">
        <v>30</v>
      </c>
      <c r="I108" s="32">
        <v>65</v>
      </c>
      <c r="J108" s="32">
        <f t="shared" si="7"/>
        <v>-35</v>
      </c>
      <c r="K108" s="32">
        <v>1</v>
      </c>
      <c r="L108" s="32">
        <v>1</v>
      </c>
      <c r="M108" s="32">
        <f t="shared" si="8"/>
        <v>0</v>
      </c>
      <c r="N108" s="32">
        <v>36</v>
      </c>
      <c r="O108" s="32">
        <v>79</v>
      </c>
      <c r="P108" s="32">
        <f t="shared" si="9"/>
        <v>-43</v>
      </c>
    </row>
    <row r="109" spans="1:16" s="33" customFormat="1" x14ac:dyDescent="0.25">
      <c r="A109" s="29" t="s">
        <v>142</v>
      </c>
      <c r="B109" s="32">
        <v>5</v>
      </c>
      <c r="C109" s="32">
        <v>6</v>
      </c>
      <c r="D109" s="32">
        <f t="shared" si="5"/>
        <v>-1</v>
      </c>
      <c r="E109" s="32">
        <v>5</v>
      </c>
      <c r="F109" s="32">
        <v>14</v>
      </c>
      <c r="G109" s="32">
        <f t="shared" si="6"/>
        <v>-9</v>
      </c>
      <c r="H109" s="32">
        <v>37</v>
      </c>
      <c r="I109" s="32">
        <v>78</v>
      </c>
      <c r="J109" s="32">
        <f t="shared" si="7"/>
        <v>-41</v>
      </c>
      <c r="K109" s="32">
        <v>1</v>
      </c>
      <c r="L109" s="32">
        <v>7</v>
      </c>
      <c r="M109" s="32">
        <f t="shared" si="8"/>
        <v>-6</v>
      </c>
      <c r="N109" s="32">
        <v>48</v>
      </c>
      <c r="O109" s="32">
        <v>105</v>
      </c>
      <c r="P109" s="32">
        <f t="shared" si="9"/>
        <v>-57</v>
      </c>
    </row>
    <row r="110" spans="1:16" s="33" customFormat="1" x14ac:dyDescent="0.25">
      <c r="A110" s="28" t="s">
        <v>24</v>
      </c>
      <c r="B110" s="52">
        <v>7</v>
      </c>
      <c r="C110" s="50">
        <v>7</v>
      </c>
      <c r="D110" s="51">
        <f t="shared" si="5"/>
        <v>0</v>
      </c>
      <c r="E110" s="52">
        <v>8</v>
      </c>
      <c r="F110" s="50">
        <v>26</v>
      </c>
      <c r="G110" s="51">
        <f t="shared" si="6"/>
        <v>-18</v>
      </c>
      <c r="H110" s="52">
        <v>67</v>
      </c>
      <c r="I110" s="50">
        <v>143</v>
      </c>
      <c r="J110" s="51">
        <f t="shared" si="7"/>
        <v>-76</v>
      </c>
      <c r="K110" s="52">
        <v>2</v>
      </c>
      <c r="L110" s="50">
        <v>8</v>
      </c>
      <c r="M110" s="51">
        <f t="shared" si="8"/>
        <v>-6</v>
      </c>
      <c r="N110" s="52">
        <v>84</v>
      </c>
      <c r="O110" s="50">
        <v>184</v>
      </c>
      <c r="P110" s="51">
        <f t="shared" si="9"/>
        <v>-100</v>
      </c>
    </row>
    <row r="111" spans="1:16" s="33" customFormat="1" x14ac:dyDescent="0.25">
      <c r="A111" s="27" t="s">
        <v>143</v>
      </c>
      <c r="B111" s="32">
        <v>14</v>
      </c>
      <c r="C111" s="32">
        <v>16</v>
      </c>
      <c r="D111" s="32">
        <f t="shared" si="5"/>
        <v>-2</v>
      </c>
      <c r="E111" s="32">
        <v>1</v>
      </c>
      <c r="F111" s="32">
        <v>27</v>
      </c>
      <c r="G111" s="32">
        <f t="shared" si="6"/>
        <v>-26</v>
      </c>
      <c r="H111" s="32">
        <v>135</v>
      </c>
      <c r="I111" s="32">
        <v>229</v>
      </c>
      <c r="J111" s="32">
        <f t="shared" si="7"/>
        <v>-94</v>
      </c>
      <c r="K111" s="32">
        <v>2</v>
      </c>
      <c r="L111" s="32">
        <v>3</v>
      </c>
      <c r="M111" s="32">
        <f t="shared" si="8"/>
        <v>-1</v>
      </c>
      <c r="N111" s="32">
        <v>152</v>
      </c>
      <c r="O111" s="32">
        <v>275</v>
      </c>
      <c r="P111" s="32">
        <f t="shared" si="9"/>
        <v>-123</v>
      </c>
    </row>
    <row r="112" spans="1:16" s="33" customFormat="1" x14ac:dyDescent="0.25">
      <c r="A112" s="27" t="s">
        <v>144</v>
      </c>
      <c r="B112" s="32">
        <v>5</v>
      </c>
      <c r="C112" s="32">
        <v>6</v>
      </c>
      <c r="D112" s="32">
        <f t="shared" si="5"/>
        <v>-1</v>
      </c>
      <c r="E112" s="32">
        <v>2</v>
      </c>
      <c r="F112" s="32">
        <v>22</v>
      </c>
      <c r="G112" s="32">
        <f t="shared" si="6"/>
        <v>-20</v>
      </c>
      <c r="H112" s="32">
        <v>65</v>
      </c>
      <c r="I112" s="32">
        <v>92</v>
      </c>
      <c r="J112" s="32">
        <f t="shared" si="7"/>
        <v>-27</v>
      </c>
      <c r="K112" s="32">
        <v>0</v>
      </c>
      <c r="L112" s="32">
        <v>0</v>
      </c>
      <c r="M112" s="32">
        <f t="shared" si="8"/>
        <v>0</v>
      </c>
      <c r="N112" s="32">
        <v>72</v>
      </c>
      <c r="O112" s="32">
        <v>120</v>
      </c>
      <c r="P112" s="32">
        <f t="shared" si="9"/>
        <v>-48</v>
      </c>
    </row>
    <row r="113" spans="1:16" s="33" customFormat="1" x14ac:dyDescent="0.25">
      <c r="A113" s="27" t="s">
        <v>145</v>
      </c>
      <c r="B113" s="32">
        <v>2</v>
      </c>
      <c r="C113" s="32">
        <v>1</v>
      </c>
      <c r="D113" s="32">
        <f t="shared" si="5"/>
        <v>1</v>
      </c>
      <c r="E113" s="32">
        <v>0</v>
      </c>
      <c r="F113" s="32">
        <v>5</v>
      </c>
      <c r="G113" s="32">
        <f t="shared" si="6"/>
        <v>-5</v>
      </c>
      <c r="H113" s="32">
        <v>52</v>
      </c>
      <c r="I113" s="32">
        <v>62</v>
      </c>
      <c r="J113" s="32">
        <f t="shared" si="7"/>
        <v>-10</v>
      </c>
      <c r="K113" s="32">
        <v>0</v>
      </c>
      <c r="L113" s="32">
        <v>0</v>
      </c>
      <c r="M113" s="32">
        <f t="shared" si="8"/>
        <v>0</v>
      </c>
      <c r="N113" s="32">
        <v>54</v>
      </c>
      <c r="O113" s="32">
        <v>68</v>
      </c>
      <c r="P113" s="32">
        <f t="shared" si="9"/>
        <v>-14</v>
      </c>
    </row>
    <row r="114" spans="1:16" s="33" customFormat="1" x14ac:dyDescent="0.25">
      <c r="A114" s="29" t="s">
        <v>185</v>
      </c>
      <c r="B114" s="32">
        <v>5</v>
      </c>
      <c r="C114" s="32">
        <v>3</v>
      </c>
      <c r="D114" s="32">
        <f t="shared" si="5"/>
        <v>2</v>
      </c>
      <c r="E114" s="32">
        <v>0</v>
      </c>
      <c r="F114" s="32">
        <v>11</v>
      </c>
      <c r="G114" s="32">
        <f t="shared" si="6"/>
        <v>-11</v>
      </c>
      <c r="H114" s="32">
        <v>80</v>
      </c>
      <c r="I114" s="32">
        <v>122</v>
      </c>
      <c r="J114" s="32">
        <f t="shared" si="7"/>
        <v>-42</v>
      </c>
      <c r="K114" s="32">
        <v>0</v>
      </c>
      <c r="L114" s="32">
        <v>0</v>
      </c>
      <c r="M114" s="32">
        <f t="shared" si="8"/>
        <v>0</v>
      </c>
      <c r="N114" s="32">
        <v>85</v>
      </c>
      <c r="O114" s="32">
        <v>136</v>
      </c>
      <c r="P114" s="32">
        <f t="shared" si="9"/>
        <v>-51</v>
      </c>
    </row>
    <row r="115" spans="1:16" s="33" customFormat="1" x14ac:dyDescent="0.25">
      <c r="A115" s="29" t="s">
        <v>146</v>
      </c>
      <c r="B115" s="32">
        <v>4</v>
      </c>
      <c r="C115" s="32">
        <v>2</v>
      </c>
      <c r="D115" s="32">
        <f t="shared" si="5"/>
        <v>2</v>
      </c>
      <c r="E115" s="32">
        <v>2</v>
      </c>
      <c r="F115" s="32">
        <v>11</v>
      </c>
      <c r="G115" s="32">
        <f t="shared" si="6"/>
        <v>-9</v>
      </c>
      <c r="H115" s="32">
        <v>38</v>
      </c>
      <c r="I115" s="32">
        <v>49</v>
      </c>
      <c r="J115" s="32">
        <f t="shared" si="7"/>
        <v>-11</v>
      </c>
      <c r="K115" s="32">
        <v>0</v>
      </c>
      <c r="L115" s="32">
        <v>0</v>
      </c>
      <c r="M115" s="32">
        <f t="shared" si="8"/>
        <v>0</v>
      </c>
      <c r="N115" s="32">
        <v>44</v>
      </c>
      <c r="O115" s="32">
        <v>62</v>
      </c>
      <c r="P115" s="32">
        <f t="shared" si="9"/>
        <v>-18</v>
      </c>
    </row>
    <row r="116" spans="1:16" s="33" customFormat="1" x14ac:dyDescent="0.25">
      <c r="A116" s="28" t="s">
        <v>25</v>
      </c>
      <c r="B116" s="52">
        <v>30</v>
      </c>
      <c r="C116" s="50">
        <v>28</v>
      </c>
      <c r="D116" s="51">
        <f t="shared" si="5"/>
        <v>2</v>
      </c>
      <c r="E116" s="52">
        <v>5</v>
      </c>
      <c r="F116" s="50">
        <v>76</v>
      </c>
      <c r="G116" s="51">
        <f t="shared" si="6"/>
        <v>-71</v>
      </c>
      <c r="H116" s="52">
        <v>370</v>
      </c>
      <c r="I116" s="50">
        <v>554</v>
      </c>
      <c r="J116" s="51">
        <f t="shared" si="7"/>
        <v>-184</v>
      </c>
      <c r="K116" s="52">
        <v>2</v>
      </c>
      <c r="L116" s="50">
        <v>3</v>
      </c>
      <c r="M116" s="51">
        <f t="shared" si="8"/>
        <v>-1</v>
      </c>
      <c r="N116" s="52">
        <v>407</v>
      </c>
      <c r="O116" s="50">
        <v>661</v>
      </c>
      <c r="P116" s="51">
        <f t="shared" si="9"/>
        <v>-254</v>
      </c>
    </row>
    <row r="117" spans="1:16" s="33" customFormat="1" x14ac:dyDescent="0.25">
      <c r="A117" s="27" t="s">
        <v>147</v>
      </c>
      <c r="B117" s="32">
        <v>4</v>
      </c>
      <c r="C117" s="32">
        <v>3</v>
      </c>
      <c r="D117" s="32">
        <f t="shared" si="5"/>
        <v>1</v>
      </c>
      <c r="E117" s="32">
        <v>1</v>
      </c>
      <c r="F117" s="32">
        <v>13</v>
      </c>
      <c r="G117" s="32">
        <f t="shared" si="6"/>
        <v>-12</v>
      </c>
      <c r="H117" s="32">
        <v>64</v>
      </c>
      <c r="I117" s="32">
        <v>101</v>
      </c>
      <c r="J117" s="32">
        <f t="shared" si="7"/>
        <v>-37</v>
      </c>
      <c r="K117" s="32">
        <v>1</v>
      </c>
      <c r="L117" s="32">
        <v>0</v>
      </c>
      <c r="M117" s="32">
        <f t="shared" si="8"/>
        <v>1</v>
      </c>
      <c r="N117" s="32">
        <v>70</v>
      </c>
      <c r="O117" s="32">
        <v>117</v>
      </c>
      <c r="P117" s="32">
        <f t="shared" si="9"/>
        <v>-47</v>
      </c>
    </row>
    <row r="118" spans="1:16" s="33" customFormat="1" x14ac:dyDescent="0.25">
      <c r="A118" s="27" t="s">
        <v>148</v>
      </c>
      <c r="B118" s="32">
        <v>5</v>
      </c>
      <c r="C118" s="32">
        <v>11</v>
      </c>
      <c r="D118" s="32">
        <f t="shared" si="5"/>
        <v>-6</v>
      </c>
      <c r="E118" s="32">
        <v>1</v>
      </c>
      <c r="F118" s="32">
        <v>9</v>
      </c>
      <c r="G118" s="32">
        <f t="shared" si="6"/>
        <v>-8</v>
      </c>
      <c r="H118" s="32">
        <v>28</v>
      </c>
      <c r="I118" s="32">
        <v>58</v>
      </c>
      <c r="J118" s="32">
        <f t="shared" si="7"/>
        <v>-30</v>
      </c>
      <c r="K118" s="32">
        <v>0</v>
      </c>
      <c r="L118" s="32">
        <v>1</v>
      </c>
      <c r="M118" s="32">
        <f t="shared" si="8"/>
        <v>-1</v>
      </c>
      <c r="N118" s="32">
        <v>34</v>
      </c>
      <c r="O118" s="32">
        <v>79</v>
      </c>
      <c r="P118" s="32">
        <f t="shared" si="9"/>
        <v>-45</v>
      </c>
    </row>
    <row r="119" spans="1:16" s="33" customFormat="1" x14ac:dyDescent="0.25">
      <c r="A119" s="27" t="s">
        <v>149</v>
      </c>
      <c r="B119" s="32">
        <v>7</v>
      </c>
      <c r="C119" s="32">
        <v>22</v>
      </c>
      <c r="D119" s="32">
        <f t="shared" si="5"/>
        <v>-15</v>
      </c>
      <c r="E119" s="32">
        <v>0</v>
      </c>
      <c r="F119" s="32">
        <v>30</v>
      </c>
      <c r="G119" s="32">
        <f t="shared" si="6"/>
        <v>-30</v>
      </c>
      <c r="H119" s="32">
        <v>101</v>
      </c>
      <c r="I119" s="32">
        <v>232</v>
      </c>
      <c r="J119" s="32">
        <f t="shared" si="7"/>
        <v>-131</v>
      </c>
      <c r="K119" s="32">
        <v>0</v>
      </c>
      <c r="L119" s="32">
        <v>4</v>
      </c>
      <c r="M119" s="32">
        <f t="shared" si="8"/>
        <v>-4</v>
      </c>
      <c r="N119" s="32">
        <v>108</v>
      </c>
      <c r="O119" s="32">
        <v>288</v>
      </c>
      <c r="P119" s="32">
        <f t="shared" si="9"/>
        <v>-180</v>
      </c>
    </row>
    <row r="120" spans="1:16" s="33" customFormat="1" x14ac:dyDescent="0.25">
      <c r="A120" s="27" t="s">
        <v>150</v>
      </c>
      <c r="B120" s="32">
        <v>2</v>
      </c>
      <c r="C120" s="32">
        <v>2</v>
      </c>
      <c r="D120" s="32">
        <f t="shared" si="5"/>
        <v>0</v>
      </c>
      <c r="E120" s="32">
        <v>1</v>
      </c>
      <c r="F120" s="32">
        <v>5</v>
      </c>
      <c r="G120" s="32">
        <f t="shared" si="6"/>
        <v>-4</v>
      </c>
      <c r="H120" s="32">
        <v>17</v>
      </c>
      <c r="I120" s="32">
        <v>40</v>
      </c>
      <c r="J120" s="32">
        <f t="shared" si="7"/>
        <v>-23</v>
      </c>
      <c r="K120" s="32">
        <v>1</v>
      </c>
      <c r="L120" s="32">
        <v>0</v>
      </c>
      <c r="M120" s="32">
        <f t="shared" si="8"/>
        <v>1</v>
      </c>
      <c r="N120" s="32">
        <v>21</v>
      </c>
      <c r="O120" s="32">
        <v>47</v>
      </c>
      <c r="P120" s="32">
        <f t="shared" si="9"/>
        <v>-26</v>
      </c>
    </row>
    <row r="121" spans="1:16" s="33" customFormat="1" x14ac:dyDescent="0.25">
      <c r="A121" s="27" t="s">
        <v>151</v>
      </c>
      <c r="B121" s="32">
        <v>6</v>
      </c>
      <c r="C121" s="32">
        <v>12</v>
      </c>
      <c r="D121" s="32">
        <f t="shared" si="5"/>
        <v>-6</v>
      </c>
      <c r="E121" s="32">
        <v>2</v>
      </c>
      <c r="F121" s="32">
        <v>21</v>
      </c>
      <c r="G121" s="32">
        <f t="shared" si="6"/>
        <v>-19</v>
      </c>
      <c r="H121" s="32">
        <v>52</v>
      </c>
      <c r="I121" s="32">
        <v>136</v>
      </c>
      <c r="J121" s="32">
        <f t="shared" si="7"/>
        <v>-84</v>
      </c>
      <c r="K121" s="32">
        <v>0</v>
      </c>
      <c r="L121" s="32">
        <v>2</v>
      </c>
      <c r="M121" s="32">
        <f t="shared" si="8"/>
        <v>-2</v>
      </c>
      <c r="N121" s="32">
        <v>60</v>
      </c>
      <c r="O121" s="32">
        <v>171</v>
      </c>
      <c r="P121" s="32">
        <f t="shared" si="9"/>
        <v>-111</v>
      </c>
    </row>
    <row r="122" spans="1:16" s="33" customFormat="1" x14ac:dyDescent="0.25">
      <c r="A122" s="27" t="s">
        <v>152</v>
      </c>
      <c r="B122" s="32">
        <v>8</v>
      </c>
      <c r="C122" s="32">
        <v>21</v>
      </c>
      <c r="D122" s="32">
        <f t="shared" si="5"/>
        <v>-13</v>
      </c>
      <c r="E122" s="32">
        <v>1</v>
      </c>
      <c r="F122" s="32">
        <v>24</v>
      </c>
      <c r="G122" s="32">
        <f t="shared" si="6"/>
        <v>-23</v>
      </c>
      <c r="H122" s="32">
        <v>80</v>
      </c>
      <c r="I122" s="32">
        <v>271</v>
      </c>
      <c r="J122" s="32">
        <f t="shared" si="7"/>
        <v>-191</v>
      </c>
      <c r="K122" s="32">
        <v>3</v>
      </c>
      <c r="L122" s="32">
        <v>2</v>
      </c>
      <c r="M122" s="32">
        <f t="shared" si="8"/>
        <v>1</v>
      </c>
      <c r="N122" s="32">
        <v>92</v>
      </c>
      <c r="O122" s="32">
        <v>318</v>
      </c>
      <c r="P122" s="32">
        <f t="shared" si="9"/>
        <v>-226</v>
      </c>
    </row>
    <row r="123" spans="1:16" s="33" customFormat="1" x14ac:dyDescent="0.25">
      <c r="A123" s="27" t="s">
        <v>153</v>
      </c>
      <c r="B123" s="32">
        <v>1</v>
      </c>
      <c r="C123" s="32">
        <v>9</v>
      </c>
      <c r="D123" s="32">
        <f t="shared" si="5"/>
        <v>-8</v>
      </c>
      <c r="E123" s="32">
        <v>2</v>
      </c>
      <c r="F123" s="32">
        <v>15</v>
      </c>
      <c r="G123" s="32">
        <f t="shared" si="6"/>
        <v>-13</v>
      </c>
      <c r="H123" s="32">
        <v>32</v>
      </c>
      <c r="I123" s="32">
        <v>65</v>
      </c>
      <c r="J123" s="32">
        <f t="shared" si="7"/>
        <v>-33</v>
      </c>
      <c r="K123" s="32">
        <v>1</v>
      </c>
      <c r="L123" s="32">
        <v>0</v>
      </c>
      <c r="M123" s="32">
        <f t="shared" si="8"/>
        <v>1</v>
      </c>
      <c r="N123" s="32">
        <v>36</v>
      </c>
      <c r="O123" s="32">
        <v>89</v>
      </c>
      <c r="P123" s="32">
        <f t="shared" si="9"/>
        <v>-53</v>
      </c>
    </row>
    <row r="124" spans="1:16" s="33" customFormat="1" x14ac:dyDescent="0.25">
      <c r="A124" s="29" t="s">
        <v>154</v>
      </c>
      <c r="B124" s="32">
        <v>1</v>
      </c>
      <c r="C124" s="32">
        <v>19</v>
      </c>
      <c r="D124" s="32">
        <f t="shared" si="5"/>
        <v>-18</v>
      </c>
      <c r="E124" s="32">
        <v>0</v>
      </c>
      <c r="F124" s="32">
        <v>9</v>
      </c>
      <c r="G124" s="32">
        <f t="shared" si="6"/>
        <v>-9</v>
      </c>
      <c r="H124" s="32">
        <v>72</v>
      </c>
      <c r="I124" s="32">
        <v>121</v>
      </c>
      <c r="J124" s="32">
        <f t="shared" si="7"/>
        <v>-49</v>
      </c>
      <c r="K124" s="32">
        <v>1</v>
      </c>
      <c r="L124" s="32">
        <v>0</v>
      </c>
      <c r="M124" s="32">
        <f t="shared" si="8"/>
        <v>1</v>
      </c>
      <c r="N124" s="32">
        <v>74</v>
      </c>
      <c r="O124" s="32">
        <v>149</v>
      </c>
      <c r="P124" s="32">
        <f t="shared" si="9"/>
        <v>-75</v>
      </c>
    </row>
    <row r="125" spans="1:16" s="33" customFormat="1" x14ac:dyDescent="0.25">
      <c r="A125" s="29" t="s">
        <v>155</v>
      </c>
      <c r="B125" s="32">
        <v>5</v>
      </c>
      <c r="C125" s="32">
        <v>11</v>
      </c>
      <c r="D125" s="32">
        <f t="shared" si="5"/>
        <v>-6</v>
      </c>
      <c r="E125" s="32">
        <v>2</v>
      </c>
      <c r="F125" s="32">
        <v>21</v>
      </c>
      <c r="G125" s="32">
        <f t="shared" si="6"/>
        <v>-19</v>
      </c>
      <c r="H125" s="32">
        <v>29</v>
      </c>
      <c r="I125" s="32">
        <v>78</v>
      </c>
      <c r="J125" s="32">
        <f t="shared" si="7"/>
        <v>-49</v>
      </c>
      <c r="K125" s="32">
        <v>2</v>
      </c>
      <c r="L125" s="32">
        <v>2</v>
      </c>
      <c r="M125" s="32">
        <f t="shared" si="8"/>
        <v>0</v>
      </c>
      <c r="N125" s="32">
        <v>38</v>
      </c>
      <c r="O125" s="32">
        <v>112</v>
      </c>
      <c r="P125" s="32">
        <f t="shared" si="9"/>
        <v>-74</v>
      </c>
    </row>
    <row r="126" spans="1:16" s="33" customFormat="1" x14ac:dyDescent="0.25">
      <c r="A126" s="28" t="s">
        <v>26</v>
      </c>
      <c r="B126" s="52">
        <v>39</v>
      </c>
      <c r="C126" s="50">
        <v>110</v>
      </c>
      <c r="D126" s="51">
        <f t="shared" si="5"/>
        <v>-71</v>
      </c>
      <c r="E126" s="52">
        <v>10</v>
      </c>
      <c r="F126" s="50">
        <v>147</v>
      </c>
      <c r="G126" s="51">
        <f t="shared" si="6"/>
        <v>-137</v>
      </c>
      <c r="H126" s="52">
        <v>475</v>
      </c>
      <c r="I126" s="50">
        <v>1102</v>
      </c>
      <c r="J126" s="51">
        <f t="shared" si="7"/>
        <v>-627</v>
      </c>
      <c r="K126" s="52">
        <v>9</v>
      </c>
      <c r="L126" s="50">
        <v>11</v>
      </c>
      <c r="M126" s="51">
        <f t="shared" si="8"/>
        <v>-2</v>
      </c>
      <c r="N126" s="52">
        <v>533</v>
      </c>
      <c r="O126" s="50">
        <v>1370</v>
      </c>
      <c r="P126" s="51">
        <f t="shared" si="9"/>
        <v>-837</v>
      </c>
    </row>
    <row r="127" spans="1:16" s="33" customFormat="1" x14ac:dyDescent="0.25">
      <c r="A127" s="27" t="s">
        <v>156</v>
      </c>
      <c r="B127" s="32">
        <v>5</v>
      </c>
      <c r="C127" s="32">
        <v>35</v>
      </c>
      <c r="D127" s="32">
        <f t="shared" si="5"/>
        <v>-30</v>
      </c>
      <c r="E127" s="32">
        <v>1</v>
      </c>
      <c r="F127" s="32">
        <v>18</v>
      </c>
      <c r="G127" s="32">
        <f t="shared" si="6"/>
        <v>-17</v>
      </c>
      <c r="H127" s="32">
        <v>29</v>
      </c>
      <c r="I127" s="32">
        <v>84</v>
      </c>
      <c r="J127" s="32">
        <f t="shared" si="7"/>
        <v>-55</v>
      </c>
      <c r="K127" s="32">
        <v>0</v>
      </c>
      <c r="L127" s="32">
        <v>1</v>
      </c>
      <c r="M127" s="32">
        <f t="shared" si="8"/>
        <v>-1</v>
      </c>
      <c r="N127" s="32">
        <v>35</v>
      </c>
      <c r="O127" s="32">
        <v>138</v>
      </c>
      <c r="P127" s="32">
        <f t="shared" si="9"/>
        <v>-103</v>
      </c>
    </row>
    <row r="128" spans="1:16" s="33" customFormat="1" x14ac:dyDescent="0.25">
      <c r="A128" s="27" t="s">
        <v>157</v>
      </c>
      <c r="B128" s="32">
        <v>3</v>
      </c>
      <c r="C128" s="32">
        <v>2</v>
      </c>
      <c r="D128" s="32">
        <f t="shared" si="5"/>
        <v>1</v>
      </c>
      <c r="E128" s="32">
        <v>1</v>
      </c>
      <c r="F128" s="32">
        <v>13</v>
      </c>
      <c r="G128" s="32">
        <f t="shared" si="6"/>
        <v>-12</v>
      </c>
      <c r="H128" s="32">
        <v>40</v>
      </c>
      <c r="I128" s="32">
        <v>68</v>
      </c>
      <c r="J128" s="32">
        <f t="shared" si="7"/>
        <v>-28</v>
      </c>
      <c r="K128" s="32">
        <v>0</v>
      </c>
      <c r="L128" s="32">
        <v>1</v>
      </c>
      <c r="M128" s="32">
        <f t="shared" si="8"/>
        <v>-1</v>
      </c>
      <c r="N128" s="32">
        <v>44</v>
      </c>
      <c r="O128" s="32">
        <v>84</v>
      </c>
      <c r="P128" s="32">
        <f t="shared" si="9"/>
        <v>-40</v>
      </c>
    </row>
    <row r="129" spans="1:16" s="33" customFormat="1" x14ac:dyDescent="0.25">
      <c r="A129" s="29" t="s">
        <v>158</v>
      </c>
      <c r="B129" s="32">
        <v>1</v>
      </c>
      <c r="C129" s="32">
        <v>1</v>
      </c>
      <c r="D129" s="32">
        <f t="shared" si="5"/>
        <v>0</v>
      </c>
      <c r="E129" s="32">
        <v>1</v>
      </c>
      <c r="F129" s="32">
        <v>10</v>
      </c>
      <c r="G129" s="32">
        <f t="shared" si="6"/>
        <v>-9</v>
      </c>
      <c r="H129" s="32">
        <v>11</v>
      </c>
      <c r="I129" s="32">
        <v>41</v>
      </c>
      <c r="J129" s="32">
        <f t="shared" si="7"/>
        <v>-30</v>
      </c>
      <c r="K129" s="32">
        <v>0</v>
      </c>
      <c r="L129" s="32">
        <v>1</v>
      </c>
      <c r="M129" s="32">
        <f t="shared" si="8"/>
        <v>-1</v>
      </c>
      <c r="N129" s="32">
        <v>13</v>
      </c>
      <c r="O129" s="32">
        <v>53</v>
      </c>
      <c r="P129" s="32">
        <f t="shared" si="9"/>
        <v>-40</v>
      </c>
    </row>
    <row r="130" spans="1:16" s="33" customFormat="1" x14ac:dyDescent="0.25">
      <c r="A130" s="29" t="s">
        <v>159</v>
      </c>
      <c r="B130" s="32">
        <v>21</v>
      </c>
      <c r="C130" s="32">
        <v>13</v>
      </c>
      <c r="D130" s="32">
        <f t="shared" si="5"/>
        <v>8</v>
      </c>
      <c r="E130" s="32">
        <v>6</v>
      </c>
      <c r="F130" s="32">
        <v>105</v>
      </c>
      <c r="G130" s="32">
        <f t="shared" si="6"/>
        <v>-99</v>
      </c>
      <c r="H130" s="32">
        <v>84</v>
      </c>
      <c r="I130" s="32">
        <v>158</v>
      </c>
      <c r="J130" s="32">
        <f t="shared" si="7"/>
        <v>-74</v>
      </c>
      <c r="K130" s="32">
        <v>2</v>
      </c>
      <c r="L130" s="32">
        <v>5</v>
      </c>
      <c r="M130" s="32">
        <f t="shared" si="8"/>
        <v>-3</v>
      </c>
      <c r="N130" s="32">
        <v>113</v>
      </c>
      <c r="O130" s="32">
        <v>281</v>
      </c>
      <c r="P130" s="32">
        <f t="shared" si="9"/>
        <v>-168</v>
      </c>
    </row>
    <row r="131" spans="1:16" s="33" customFormat="1" x14ac:dyDescent="0.25">
      <c r="A131" s="29" t="s">
        <v>186</v>
      </c>
      <c r="B131" s="32">
        <v>5</v>
      </c>
      <c r="C131" s="32">
        <v>8</v>
      </c>
      <c r="D131" s="32">
        <f t="shared" si="5"/>
        <v>-3</v>
      </c>
      <c r="E131" s="32">
        <v>0</v>
      </c>
      <c r="F131" s="32">
        <v>13</v>
      </c>
      <c r="G131" s="32">
        <f t="shared" si="6"/>
        <v>-13</v>
      </c>
      <c r="H131" s="32">
        <v>33</v>
      </c>
      <c r="I131" s="32">
        <v>77</v>
      </c>
      <c r="J131" s="32">
        <f t="shared" si="7"/>
        <v>-44</v>
      </c>
      <c r="K131" s="32">
        <v>0</v>
      </c>
      <c r="L131" s="32">
        <v>1</v>
      </c>
      <c r="M131" s="32">
        <f t="shared" si="8"/>
        <v>-1</v>
      </c>
      <c r="N131" s="32">
        <v>38</v>
      </c>
      <c r="O131" s="32">
        <v>99</v>
      </c>
      <c r="P131" s="32">
        <f t="shared" si="9"/>
        <v>-61</v>
      </c>
    </row>
    <row r="132" spans="1:16" s="33" customFormat="1" x14ac:dyDescent="0.25">
      <c r="A132" s="28" t="s">
        <v>27</v>
      </c>
      <c r="B132" s="52">
        <v>35</v>
      </c>
      <c r="C132" s="50">
        <v>59</v>
      </c>
      <c r="D132" s="51">
        <f t="shared" si="5"/>
        <v>-24</v>
      </c>
      <c r="E132" s="52">
        <v>9</v>
      </c>
      <c r="F132" s="50">
        <v>159</v>
      </c>
      <c r="G132" s="51">
        <f t="shared" si="6"/>
        <v>-150</v>
      </c>
      <c r="H132" s="52">
        <v>197</v>
      </c>
      <c r="I132" s="50">
        <v>428</v>
      </c>
      <c r="J132" s="51">
        <f t="shared" si="7"/>
        <v>-231</v>
      </c>
      <c r="K132" s="52">
        <v>2</v>
      </c>
      <c r="L132" s="50">
        <v>9</v>
      </c>
      <c r="M132" s="51">
        <f t="shared" si="8"/>
        <v>-7</v>
      </c>
      <c r="N132" s="52">
        <v>243</v>
      </c>
      <c r="O132" s="50">
        <v>655</v>
      </c>
      <c r="P132" s="51">
        <f t="shared" si="9"/>
        <v>-412</v>
      </c>
    </row>
    <row r="133" spans="1:16" s="33" customFormat="1" x14ac:dyDescent="0.25">
      <c r="A133" s="28" t="s">
        <v>28</v>
      </c>
      <c r="B133" s="52">
        <v>1147</v>
      </c>
      <c r="C133" s="50">
        <v>2971</v>
      </c>
      <c r="D133" s="51">
        <f t="shared" ref="D133" si="10">+D132+D126+D116+D110+D107+D100+D94+D91+D86+D80+D74+D71+D60+D50+D45+D40+D32+D29+D16+D14</f>
        <v>-1824</v>
      </c>
      <c r="E133" s="52">
        <v>670</v>
      </c>
      <c r="F133" s="50">
        <v>4877</v>
      </c>
      <c r="G133" s="51">
        <f t="shared" ref="G133" si="11">+G132+G126+G116+G110+G107+G100+G94+G91+G86+G80+G74+G71+G60+G50+G45+G40+G32+G29+G16+G14</f>
        <v>-4207</v>
      </c>
      <c r="H133" s="52">
        <v>7248</v>
      </c>
      <c r="I133" s="50">
        <v>14233</v>
      </c>
      <c r="J133" s="51">
        <f t="shared" ref="J133" si="12">+J132+J126+J116+J110+J107+J100+J94+J91+J86+J80+J74+J71+J60+J50+J45+J40+J32+J29+J16+J14</f>
        <v>-6985</v>
      </c>
      <c r="K133" s="52">
        <v>125</v>
      </c>
      <c r="L133" s="50">
        <v>169</v>
      </c>
      <c r="M133" s="51">
        <f t="shared" ref="M133" si="13">+M132+M126+M116+M110+M107+M100+M94+M91+M86+M80+M74+M71+M60+M50+M45+M40+M32+M29+M16+M14</f>
        <v>-44</v>
      </c>
      <c r="N133" s="52">
        <v>9190</v>
      </c>
      <c r="O133" s="50">
        <v>22250</v>
      </c>
      <c r="P133" s="51">
        <f t="shared" ref="P133" si="14">+P132+P126+P116+P110+P107+P100+P94+P91+P86+P80+P74+P71+P60+P50+P45+P40+P32+P29+P16+P14</f>
        <v>-13060</v>
      </c>
    </row>
    <row r="134" spans="1:16" x14ac:dyDescent="0.25">
      <c r="A134" s="23" t="s">
        <v>63</v>
      </c>
    </row>
    <row r="135" spans="1:16" x14ac:dyDescent="0.25">
      <c r="A135" s="23" t="s">
        <v>62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zoomScaleNormal="100" workbookViewId="0">
      <selection activeCell="N32" sqref="N32"/>
    </sheetView>
  </sheetViews>
  <sheetFormatPr defaultRowHeight="15" x14ac:dyDescent="0.25"/>
  <cols>
    <col min="1" max="1" width="40.28515625" style="23" bestFit="1" customWidth="1"/>
    <col min="2" max="2" width="9.140625" style="23"/>
    <col min="3" max="3" width="11.140625" style="23" customWidth="1"/>
    <col min="4" max="5" width="9.140625" style="23"/>
    <col min="6" max="6" width="12.7109375" style="23" customWidth="1"/>
    <col min="7" max="8" width="9.140625" style="23"/>
    <col min="9" max="9" width="12.5703125" style="23" customWidth="1"/>
    <col min="10" max="11" width="9.140625" style="23"/>
    <col min="12" max="12" width="14.28515625" style="23" customWidth="1"/>
    <col min="13" max="13" width="8.85546875" style="23" customWidth="1"/>
    <col min="14" max="15" width="10.28515625" style="23" bestFit="1" customWidth="1"/>
    <col min="16" max="16" width="9.28515625" style="23" bestFit="1" customWidth="1"/>
    <col min="17" max="16384" width="9.140625" style="23"/>
  </cols>
  <sheetData>
    <row r="1" spans="1:16" x14ac:dyDescent="0.25">
      <c r="A1" s="13" t="s">
        <v>189</v>
      </c>
    </row>
    <row r="2" spans="1:16" x14ac:dyDescent="0.25">
      <c r="A2" s="24" t="s">
        <v>187</v>
      </c>
    </row>
    <row r="3" spans="1:16" x14ac:dyDescent="0.25">
      <c r="A3" s="2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5"/>
      <c r="B4" s="56" t="s">
        <v>0</v>
      </c>
      <c r="C4" s="55"/>
      <c r="D4" s="57"/>
      <c r="E4" s="56" t="s">
        <v>1</v>
      </c>
      <c r="F4" s="55"/>
      <c r="G4" s="57"/>
      <c r="H4" s="56" t="s">
        <v>2</v>
      </c>
      <c r="I4" s="55"/>
      <c r="J4" s="57"/>
      <c r="K4" s="56" t="s">
        <v>3</v>
      </c>
      <c r="L4" s="55"/>
      <c r="M4" s="57"/>
      <c r="N4" s="58" t="s">
        <v>4</v>
      </c>
      <c r="O4" s="59"/>
      <c r="P4" s="59"/>
    </row>
    <row r="5" spans="1:16" ht="30" x14ac:dyDescent="0.25">
      <c r="A5" s="36" t="s">
        <v>163</v>
      </c>
      <c r="B5" s="31" t="s">
        <v>5</v>
      </c>
      <c r="C5" s="31" t="s">
        <v>6</v>
      </c>
      <c r="D5" s="31" t="s">
        <v>7</v>
      </c>
      <c r="E5" s="31" t="s">
        <v>5</v>
      </c>
      <c r="F5" s="31" t="s">
        <v>6</v>
      </c>
      <c r="G5" s="31" t="s">
        <v>7</v>
      </c>
      <c r="H5" s="31" t="s">
        <v>5</v>
      </c>
      <c r="I5" s="31" t="s">
        <v>6</v>
      </c>
      <c r="J5" s="31" t="s">
        <v>7</v>
      </c>
      <c r="K5" s="31" t="s">
        <v>5</v>
      </c>
      <c r="L5" s="31" t="s">
        <v>6</v>
      </c>
      <c r="M5" s="31" t="s">
        <v>7</v>
      </c>
      <c r="N5" s="31" t="s">
        <v>5</v>
      </c>
      <c r="O5" s="31" t="s">
        <v>6</v>
      </c>
      <c r="P5" s="31" t="s">
        <v>7</v>
      </c>
    </row>
    <row r="6" spans="1:16" x14ac:dyDescent="0.25">
      <c r="A6" s="22" t="s">
        <v>8</v>
      </c>
      <c r="B6" s="37">
        <v>50</v>
      </c>
      <c r="C6" s="37">
        <v>107</v>
      </c>
      <c r="D6" s="48">
        <v>-57</v>
      </c>
      <c r="E6" s="37">
        <v>80</v>
      </c>
      <c r="F6" s="37">
        <v>500</v>
      </c>
      <c r="G6" s="38">
        <v>-420</v>
      </c>
      <c r="H6" s="37">
        <v>600</v>
      </c>
      <c r="I6" s="37">
        <v>1161</v>
      </c>
      <c r="J6" s="38">
        <v>-561</v>
      </c>
      <c r="K6" s="37">
        <v>11</v>
      </c>
      <c r="L6" s="37">
        <v>12</v>
      </c>
      <c r="M6" s="38">
        <v>-1</v>
      </c>
      <c r="N6" s="53">
        <v>741</v>
      </c>
      <c r="O6" s="53">
        <v>1780</v>
      </c>
      <c r="P6" s="18">
        <v>-1039</v>
      </c>
    </row>
    <row r="7" spans="1:16" x14ac:dyDescent="0.25">
      <c r="A7" s="22" t="s">
        <v>176</v>
      </c>
      <c r="B7" s="39">
        <v>3</v>
      </c>
      <c r="C7" s="37">
        <v>2</v>
      </c>
      <c r="D7" s="38">
        <v>1</v>
      </c>
      <c r="E7" s="37">
        <v>2</v>
      </c>
      <c r="F7" s="37">
        <v>6</v>
      </c>
      <c r="G7" s="38">
        <v>-4</v>
      </c>
      <c r="H7" s="37">
        <v>15</v>
      </c>
      <c r="I7" s="37">
        <v>36</v>
      </c>
      <c r="J7" s="38">
        <v>-21</v>
      </c>
      <c r="K7" s="37">
        <v>0</v>
      </c>
      <c r="L7" s="37">
        <v>1</v>
      </c>
      <c r="M7" s="38">
        <v>-1</v>
      </c>
      <c r="N7" s="53">
        <v>20</v>
      </c>
      <c r="O7" s="53">
        <v>45</v>
      </c>
      <c r="P7" s="18">
        <v>-25</v>
      </c>
    </row>
    <row r="8" spans="1:16" x14ac:dyDescent="0.25">
      <c r="A8" s="22" t="s">
        <v>10</v>
      </c>
      <c r="B8" s="39">
        <v>213</v>
      </c>
      <c r="C8" s="37">
        <v>554</v>
      </c>
      <c r="D8" s="38">
        <v>-341</v>
      </c>
      <c r="E8" s="37">
        <v>130</v>
      </c>
      <c r="F8" s="37">
        <v>864</v>
      </c>
      <c r="G8" s="38">
        <v>-734</v>
      </c>
      <c r="H8" s="37">
        <v>1156</v>
      </c>
      <c r="I8" s="37">
        <v>2062</v>
      </c>
      <c r="J8" s="38">
        <v>-906</v>
      </c>
      <c r="K8" s="37">
        <v>20</v>
      </c>
      <c r="L8" s="37">
        <v>16</v>
      </c>
      <c r="M8" s="38">
        <v>4</v>
      </c>
      <c r="N8" s="53">
        <v>1519</v>
      </c>
      <c r="O8" s="53">
        <v>3496</v>
      </c>
      <c r="P8" s="18">
        <v>-1977</v>
      </c>
    </row>
    <row r="9" spans="1:16" x14ac:dyDescent="0.25">
      <c r="A9" s="22" t="s">
        <v>179</v>
      </c>
      <c r="B9" s="39">
        <v>9</v>
      </c>
      <c r="C9" s="39">
        <v>22</v>
      </c>
      <c r="D9" s="49">
        <v>-13</v>
      </c>
      <c r="E9" s="39">
        <v>36</v>
      </c>
      <c r="F9" s="39">
        <v>121</v>
      </c>
      <c r="G9" s="49">
        <v>-85</v>
      </c>
      <c r="H9" s="39">
        <v>126</v>
      </c>
      <c r="I9" s="39">
        <v>251</v>
      </c>
      <c r="J9" s="49">
        <v>-125</v>
      </c>
      <c r="K9" s="39">
        <v>2</v>
      </c>
      <c r="L9" s="39">
        <v>5</v>
      </c>
      <c r="M9" s="49">
        <v>-3</v>
      </c>
      <c r="N9" s="53">
        <v>173</v>
      </c>
      <c r="O9" s="53">
        <v>399</v>
      </c>
      <c r="P9" s="18">
        <v>-226</v>
      </c>
    </row>
    <row r="10" spans="1:16" x14ac:dyDescent="0.25">
      <c r="A10" s="22" t="s">
        <v>12</v>
      </c>
      <c r="B10" s="39">
        <v>107</v>
      </c>
      <c r="C10" s="39">
        <v>196</v>
      </c>
      <c r="D10" s="49">
        <v>-89</v>
      </c>
      <c r="E10" s="39">
        <v>96</v>
      </c>
      <c r="F10" s="39">
        <v>495</v>
      </c>
      <c r="G10" s="49">
        <v>-399</v>
      </c>
      <c r="H10" s="39">
        <v>490</v>
      </c>
      <c r="I10" s="39">
        <v>1108</v>
      </c>
      <c r="J10" s="49">
        <v>-618</v>
      </c>
      <c r="K10" s="39">
        <v>6</v>
      </c>
      <c r="L10" s="39">
        <v>6</v>
      </c>
      <c r="M10" s="49">
        <v>0</v>
      </c>
      <c r="N10" s="53">
        <v>699</v>
      </c>
      <c r="O10" s="53">
        <v>1805</v>
      </c>
      <c r="P10" s="18">
        <v>-1106</v>
      </c>
    </row>
    <row r="11" spans="1:16" x14ac:dyDescent="0.25">
      <c r="A11" s="22" t="s">
        <v>180</v>
      </c>
      <c r="B11" s="39">
        <v>18</v>
      </c>
      <c r="C11" s="37">
        <v>45</v>
      </c>
      <c r="D11" s="38">
        <v>-27</v>
      </c>
      <c r="E11" s="37">
        <v>19</v>
      </c>
      <c r="F11" s="37">
        <v>105</v>
      </c>
      <c r="G11" s="38">
        <v>-86</v>
      </c>
      <c r="H11" s="37">
        <v>150</v>
      </c>
      <c r="I11" s="37">
        <v>345</v>
      </c>
      <c r="J11" s="38">
        <v>-195</v>
      </c>
      <c r="K11" s="37">
        <v>0</v>
      </c>
      <c r="L11" s="37">
        <v>2</v>
      </c>
      <c r="M11" s="38">
        <v>-2</v>
      </c>
      <c r="N11" s="53">
        <v>187</v>
      </c>
      <c r="O11" s="53">
        <v>497</v>
      </c>
      <c r="P11" s="18">
        <v>-310</v>
      </c>
    </row>
    <row r="12" spans="1:16" x14ac:dyDescent="0.25">
      <c r="A12" s="22" t="s">
        <v>14</v>
      </c>
      <c r="B12" s="39">
        <v>26</v>
      </c>
      <c r="C12" s="37">
        <v>67</v>
      </c>
      <c r="D12" s="38">
        <v>-41</v>
      </c>
      <c r="E12" s="37">
        <v>45</v>
      </c>
      <c r="F12" s="37">
        <v>261</v>
      </c>
      <c r="G12" s="38">
        <v>-216</v>
      </c>
      <c r="H12" s="37">
        <v>269</v>
      </c>
      <c r="I12" s="37">
        <v>527</v>
      </c>
      <c r="J12" s="38">
        <v>-258</v>
      </c>
      <c r="K12" s="37">
        <v>6</v>
      </c>
      <c r="L12" s="37">
        <v>4</v>
      </c>
      <c r="M12" s="38">
        <v>2</v>
      </c>
      <c r="N12" s="53">
        <v>346</v>
      </c>
      <c r="O12" s="53">
        <v>859</v>
      </c>
      <c r="P12" s="18">
        <v>-513</v>
      </c>
    </row>
    <row r="13" spans="1:16" x14ac:dyDescent="0.25">
      <c r="A13" s="22" t="s">
        <v>15</v>
      </c>
      <c r="B13" s="39">
        <v>100</v>
      </c>
      <c r="C13" s="37">
        <v>185</v>
      </c>
      <c r="D13" s="38">
        <v>-85</v>
      </c>
      <c r="E13" s="37">
        <v>70</v>
      </c>
      <c r="F13" s="37">
        <v>488</v>
      </c>
      <c r="G13" s="38">
        <v>-418</v>
      </c>
      <c r="H13" s="37">
        <v>512</v>
      </c>
      <c r="I13" s="37">
        <v>1065</v>
      </c>
      <c r="J13" s="38">
        <v>-553</v>
      </c>
      <c r="K13" s="37">
        <v>6</v>
      </c>
      <c r="L13" s="37">
        <v>4</v>
      </c>
      <c r="M13" s="38">
        <v>2</v>
      </c>
      <c r="N13" s="53">
        <v>688</v>
      </c>
      <c r="O13" s="53">
        <v>1742</v>
      </c>
      <c r="P13" s="18">
        <v>-1054</v>
      </c>
    </row>
    <row r="14" spans="1:16" x14ac:dyDescent="0.25">
      <c r="A14" s="22" t="s">
        <v>16</v>
      </c>
      <c r="B14" s="37">
        <v>98</v>
      </c>
      <c r="C14" s="37">
        <v>292</v>
      </c>
      <c r="D14" s="38">
        <v>-194</v>
      </c>
      <c r="E14" s="37">
        <v>53</v>
      </c>
      <c r="F14" s="37">
        <v>390</v>
      </c>
      <c r="G14" s="38">
        <v>-337</v>
      </c>
      <c r="H14" s="37">
        <v>406</v>
      </c>
      <c r="I14" s="37">
        <v>851</v>
      </c>
      <c r="J14" s="38">
        <v>-445</v>
      </c>
      <c r="K14" s="37">
        <v>13</v>
      </c>
      <c r="L14" s="37">
        <v>10</v>
      </c>
      <c r="M14" s="38">
        <v>3</v>
      </c>
      <c r="N14" s="53">
        <v>570</v>
      </c>
      <c r="O14" s="53">
        <v>1543</v>
      </c>
      <c r="P14" s="18">
        <v>-973</v>
      </c>
    </row>
    <row r="15" spans="1:16" x14ac:dyDescent="0.25">
      <c r="A15" s="22" t="s">
        <v>17</v>
      </c>
      <c r="B15" s="39">
        <v>18</v>
      </c>
      <c r="C15" s="37">
        <v>26</v>
      </c>
      <c r="D15" s="38">
        <v>-8</v>
      </c>
      <c r="E15" s="37">
        <v>5</v>
      </c>
      <c r="F15" s="37">
        <v>88</v>
      </c>
      <c r="G15" s="38">
        <v>-83</v>
      </c>
      <c r="H15" s="37">
        <v>79</v>
      </c>
      <c r="I15" s="37">
        <v>153</v>
      </c>
      <c r="J15" s="38">
        <v>-74</v>
      </c>
      <c r="K15" s="37">
        <v>1</v>
      </c>
      <c r="L15" s="37">
        <v>4</v>
      </c>
      <c r="M15" s="38">
        <v>-3</v>
      </c>
      <c r="N15" s="53">
        <v>103</v>
      </c>
      <c r="O15" s="53">
        <v>271</v>
      </c>
      <c r="P15" s="18">
        <v>-168</v>
      </c>
    </row>
    <row r="16" spans="1:16" x14ac:dyDescent="0.25">
      <c r="A16" s="22" t="s">
        <v>18</v>
      </c>
      <c r="B16" s="39">
        <v>23</v>
      </c>
      <c r="C16" s="37">
        <v>59</v>
      </c>
      <c r="D16" s="38">
        <v>-36</v>
      </c>
      <c r="E16" s="37">
        <v>19</v>
      </c>
      <c r="F16" s="37">
        <v>133</v>
      </c>
      <c r="G16" s="38">
        <v>-114</v>
      </c>
      <c r="H16" s="37">
        <v>135</v>
      </c>
      <c r="I16" s="37">
        <v>328</v>
      </c>
      <c r="J16" s="38">
        <v>-193</v>
      </c>
      <c r="K16" s="37">
        <v>3</v>
      </c>
      <c r="L16" s="37">
        <v>9</v>
      </c>
      <c r="M16" s="38">
        <v>-6</v>
      </c>
      <c r="N16" s="53">
        <v>180</v>
      </c>
      <c r="O16" s="53">
        <v>529</v>
      </c>
      <c r="P16" s="18">
        <v>-349</v>
      </c>
    </row>
    <row r="17" spans="1:19" x14ac:dyDescent="0.25">
      <c r="A17" s="22" t="s">
        <v>19</v>
      </c>
      <c r="B17" s="39">
        <v>162</v>
      </c>
      <c r="C17" s="37">
        <v>726</v>
      </c>
      <c r="D17" s="38">
        <v>-564</v>
      </c>
      <c r="E17" s="37">
        <v>26</v>
      </c>
      <c r="F17" s="37">
        <v>272</v>
      </c>
      <c r="G17" s="38">
        <v>-246</v>
      </c>
      <c r="H17" s="37">
        <v>491</v>
      </c>
      <c r="I17" s="37">
        <v>1420</v>
      </c>
      <c r="J17" s="38">
        <v>-929</v>
      </c>
      <c r="K17" s="37">
        <v>25</v>
      </c>
      <c r="L17" s="37">
        <v>34</v>
      </c>
      <c r="M17" s="38">
        <v>-9</v>
      </c>
      <c r="N17" s="53">
        <v>704</v>
      </c>
      <c r="O17" s="53">
        <v>2452</v>
      </c>
      <c r="P17" s="18">
        <v>-1748</v>
      </c>
    </row>
    <row r="18" spans="1:19" x14ac:dyDescent="0.25">
      <c r="A18" s="22" t="s">
        <v>20</v>
      </c>
      <c r="B18" s="39">
        <v>42</v>
      </c>
      <c r="C18" s="37">
        <v>75</v>
      </c>
      <c r="D18" s="38">
        <v>-33</v>
      </c>
      <c r="E18" s="37">
        <v>20</v>
      </c>
      <c r="F18" s="37">
        <v>126</v>
      </c>
      <c r="G18" s="38">
        <v>-106</v>
      </c>
      <c r="H18" s="37">
        <v>191</v>
      </c>
      <c r="I18" s="37">
        <v>375</v>
      </c>
      <c r="J18" s="38">
        <v>-184</v>
      </c>
      <c r="K18" s="37">
        <v>3</v>
      </c>
      <c r="L18" s="37">
        <v>6</v>
      </c>
      <c r="M18" s="38">
        <v>-3</v>
      </c>
      <c r="N18" s="53">
        <v>256</v>
      </c>
      <c r="O18" s="53">
        <v>582</v>
      </c>
      <c r="P18" s="18">
        <v>-326</v>
      </c>
    </row>
    <row r="19" spans="1:19" x14ac:dyDescent="0.25">
      <c r="A19" s="22" t="s">
        <v>21</v>
      </c>
      <c r="B19" s="39">
        <v>4</v>
      </c>
      <c r="C19" s="37">
        <v>7</v>
      </c>
      <c r="D19" s="38">
        <v>-3</v>
      </c>
      <c r="E19" s="37">
        <v>0</v>
      </c>
      <c r="F19" s="37">
        <v>24</v>
      </c>
      <c r="G19" s="38">
        <v>-24</v>
      </c>
      <c r="H19" s="37">
        <v>46</v>
      </c>
      <c r="I19" s="37">
        <v>117</v>
      </c>
      <c r="J19" s="38">
        <v>-71</v>
      </c>
      <c r="K19" s="37">
        <v>1</v>
      </c>
      <c r="L19" s="37">
        <v>1</v>
      </c>
      <c r="M19" s="38">
        <v>0</v>
      </c>
      <c r="N19" s="53">
        <v>51</v>
      </c>
      <c r="O19" s="53">
        <v>149</v>
      </c>
      <c r="P19" s="18">
        <v>-98</v>
      </c>
    </row>
    <row r="20" spans="1:19" x14ac:dyDescent="0.25">
      <c r="A20" s="22" t="s">
        <v>22</v>
      </c>
      <c r="B20" s="39">
        <v>94</v>
      </c>
      <c r="C20" s="37">
        <v>260</v>
      </c>
      <c r="D20" s="38">
        <v>-166</v>
      </c>
      <c r="E20" s="37">
        <v>17</v>
      </c>
      <c r="F20" s="37">
        <v>368</v>
      </c>
      <c r="G20" s="38">
        <v>-351</v>
      </c>
      <c r="H20" s="37">
        <v>930</v>
      </c>
      <c r="I20" s="37">
        <v>1238</v>
      </c>
      <c r="J20" s="38">
        <v>-308</v>
      </c>
      <c r="K20" s="37">
        <v>5</v>
      </c>
      <c r="L20" s="37">
        <v>12</v>
      </c>
      <c r="M20" s="38">
        <v>-7</v>
      </c>
      <c r="N20" s="53">
        <v>1046</v>
      </c>
      <c r="O20" s="53">
        <v>1878</v>
      </c>
      <c r="P20" s="18">
        <v>-832</v>
      </c>
    </row>
    <row r="21" spans="1:19" x14ac:dyDescent="0.25">
      <c r="A21" s="22" t="s">
        <v>23</v>
      </c>
      <c r="B21" s="39">
        <v>69</v>
      </c>
      <c r="C21" s="37">
        <v>144</v>
      </c>
      <c r="D21" s="38">
        <v>-75</v>
      </c>
      <c r="E21" s="37">
        <v>20</v>
      </c>
      <c r="F21" s="37">
        <v>228</v>
      </c>
      <c r="G21" s="38">
        <v>-208</v>
      </c>
      <c r="H21" s="37">
        <v>543</v>
      </c>
      <c r="I21" s="37">
        <v>969</v>
      </c>
      <c r="J21" s="38">
        <v>-426</v>
      </c>
      <c r="K21" s="37">
        <v>8</v>
      </c>
      <c r="L21" s="37">
        <v>12</v>
      </c>
      <c r="M21" s="38">
        <v>-4</v>
      </c>
      <c r="N21" s="53">
        <v>640</v>
      </c>
      <c r="O21" s="53">
        <v>1353</v>
      </c>
      <c r="P21" s="18">
        <v>-713</v>
      </c>
    </row>
    <row r="22" spans="1:19" x14ac:dyDescent="0.25">
      <c r="A22" s="22" t="s">
        <v>24</v>
      </c>
      <c r="B22" s="39">
        <v>7</v>
      </c>
      <c r="C22" s="37">
        <v>7</v>
      </c>
      <c r="D22" s="38">
        <v>0</v>
      </c>
      <c r="E22" s="37">
        <v>8</v>
      </c>
      <c r="F22" s="37">
        <v>26</v>
      </c>
      <c r="G22" s="38">
        <v>-18</v>
      </c>
      <c r="H22" s="37">
        <v>67</v>
      </c>
      <c r="I22" s="37">
        <v>143</v>
      </c>
      <c r="J22" s="38">
        <v>-76</v>
      </c>
      <c r="K22" s="37">
        <v>2</v>
      </c>
      <c r="L22" s="37">
        <v>8</v>
      </c>
      <c r="M22" s="38">
        <v>-6</v>
      </c>
      <c r="N22" s="53">
        <v>84</v>
      </c>
      <c r="O22" s="53">
        <v>184</v>
      </c>
      <c r="P22" s="18">
        <v>-100</v>
      </c>
    </row>
    <row r="23" spans="1:19" x14ac:dyDescent="0.25">
      <c r="A23" s="22" t="s">
        <v>25</v>
      </c>
      <c r="B23" s="39">
        <v>30</v>
      </c>
      <c r="C23" s="37">
        <v>28</v>
      </c>
      <c r="D23" s="38">
        <v>2</v>
      </c>
      <c r="E23" s="37">
        <v>5</v>
      </c>
      <c r="F23" s="37">
        <v>76</v>
      </c>
      <c r="G23" s="38">
        <v>-71</v>
      </c>
      <c r="H23" s="37">
        <v>370</v>
      </c>
      <c r="I23" s="37">
        <v>554</v>
      </c>
      <c r="J23" s="38">
        <v>-184</v>
      </c>
      <c r="K23" s="37">
        <v>2</v>
      </c>
      <c r="L23" s="37">
        <v>3</v>
      </c>
      <c r="M23" s="38">
        <v>-1</v>
      </c>
      <c r="N23" s="53">
        <v>407</v>
      </c>
      <c r="O23" s="53">
        <v>661</v>
      </c>
      <c r="P23" s="18">
        <v>-254</v>
      </c>
    </row>
    <row r="24" spans="1:19" x14ac:dyDescent="0.25">
      <c r="A24" s="22" t="s">
        <v>26</v>
      </c>
      <c r="B24" s="40">
        <v>39</v>
      </c>
      <c r="C24" s="41">
        <v>110</v>
      </c>
      <c r="D24" s="42">
        <v>-71</v>
      </c>
      <c r="E24" s="41">
        <v>10</v>
      </c>
      <c r="F24" s="41">
        <v>147</v>
      </c>
      <c r="G24" s="42">
        <v>-137</v>
      </c>
      <c r="H24" s="41">
        <v>475</v>
      </c>
      <c r="I24" s="41">
        <v>1102</v>
      </c>
      <c r="J24" s="42">
        <v>-627</v>
      </c>
      <c r="K24" s="41">
        <v>9</v>
      </c>
      <c r="L24" s="41">
        <v>11</v>
      </c>
      <c r="M24" s="42">
        <v>-2</v>
      </c>
      <c r="N24" s="54">
        <v>533</v>
      </c>
      <c r="O24" s="54">
        <v>1370</v>
      </c>
      <c r="P24" s="18">
        <v>-837</v>
      </c>
    </row>
    <row r="25" spans="1:19" x14ac:dyDescent="0.25">
      <c r="A25" s="22" t="s">
        <v>27</v>
      </c>
      <c r="B25" s="37">
        <v>35</v>
      </c>
      <c r="C25" s="37">
        <v>59</v>
      </c>
      <c r="D25" s="38">
        <v>-24</v>
      </c>
      <c r="E25" s="37">
        <v>9</v>
      </c>
      <c r="F25" s="37">
        <v>159</v>
      </c>
      <c r="G25" s="38">
        <v>-150</v>
      </c>
      <c r="H25" s="37">
        <v>197</v>
      </c>
      <c r="I25" s="37">
        <v>428</v>
      </c>
      <c r="J25" s="38">
        <v>-231</v>
      </c>
      <c r="K25" s="37">
        <v>2</v>
      </c>
      <c r="L25" s="37">
        <v>9</v>
      </c>
      <c r="M25" s="38">
        <v>-7</v>
      </c>
      <c r="N25" s="53">
        <v>243</v>
      </c>
      <c r="O25" s="53">
        <v>655</v>
      </c>
      <c r="P25" s="18">
        <v>-412</v>
      </c>
    </row>
    <row r="26" spans="1:19" ht="3" customHeight="1" x14ac:dyDescent="0.25">
      <c r="A26" s="43" t="s">
        <v>28</v>
      </c>
      <c r="B26" s="44">
        <v>1147</v>
      </c>
      <c r="C26" s="44">
        <v>2971</v>
      </c>
      <c r="D26" s="44">
        <v>-1824</v>
      </c>
      <c r="E26" s="44">
        <v>670</v>
      </c>
      <c r="F26" s="44">
        <v>4877</v>
      </c>
      <c r="G26" s="44">
        <v>-4207</v>
      </c>
      <c r="H26" s="44">
        <v>7248</v>
      </c>
      <c r="I26" s="44">
        <v>14233</v>
      </c>
      <c r="J26" s="44">
        <v>-6985</v>
      </c>
      <c r="K26" s="44">
        <v>125</v>
      </c>
      <c r="L26" s="44">
        <v>169</v>
      </c>
      <c r="M26" s="44">
        <v>-44</v>
      </c>
      <c r="N26" s="44">
        <v>9190</v>
      </c>
      <c r="O26" s="44">
        <v>22250</v>
      </c>
      <c r="P26" s="44">
        <v>-13060</v>
      </c>
    </row>
    <row r="27" spans="1:19" x14ac:dyDescent="0.25">
      <c r="A27" s="45" t="s">
        <v>35</v>
      </c>
      <c r="B27" s="17">
        <f>+B6+B7+B8+B12</f>
        <v>292</v>
      </c>
      <c r="C27" s="17">
        <f t="shared" ref="C27:P27" si="0">+C6+C7+C8+C12</f>
        <v>730</v>
      </c>
      <c r="D27" s="18">
        <f t="shared" si="0"/>
        <v>-438</v>
      </c>
      <c r="E27" s="17">
        <f t="shared" si="0"/>
        <v>257</v>
      </c>
      <c r="F27" s="17">
        <f t="shared" si="0"/>
        <v>1631</v>
      </c>
      <c r="G27" s="18">
        <f t="shared" si="0"/>
        <v>-1374</v>
      </c>
      <c r="H27" s="21">
        <f t="shared" si="0"/>
        <v>2040</v>
      </c>
      <c r="I27" s="17">
        <f t="shared" si="0"/>
        <v>3786</v>
      </c>
      <c r="J27" s="18">
        <f t="shared" si="0"/>
        <v>-1746</v>
      </c>
      <c r="K27" s="21">
        <f t="shared" si="0"/>
        <v>37</v>
      </c>
      <c r="L27" s="17">
        <f t="shared" si="0"/>
        <v>33</v>
      </c>
      <c r="M27" s="18">
        <f t="shared" si="0"/>
        <v>4</v>
      </c>
      <c r="N27" s="21">
        <f>+N6+N7+N8+N12</f>
        <v>2626</v>
      </c>
      <c r="O27" s="17">
        <f t="shared" si="0"/>
        <v>6180</v>
      </c>
      <c r="P27" s="18">
        <f t="shared" si="0"/>
        <v>-3554</v>
      </c>
    </row>
    <row r="28" spans="1:19" x14ac:dyDescent="0.25">
      <c r="A28" s="45" t="s">
        <v>36</v>
      </c>
      <c r="B28" s="17">
        <f>+B9+B10+B11+B13</f>
        <v>234</v>
      </c>
      <c r="C28" s="17">
        <f t="shared" ref="C28:P28" si="1">+C9+C10+C11+C13</f>
        <v>448</v>
      </c>
      <c r="D28" s="18">
        <f t="shared" si="1"/>
        <v>-214</v>
      </c>
      <c r="E28" s="17">
        <f t="shared" si="1"/>
        <v>221</v>
      </c>
      <c r="F28" s="17">
        <f t="shared" si="1"/>
        <v>1209</v>
      </c>
      <c r="G28" s="18">
        <f t="shared" si="1"/>
        <v>-988</v>
      </c>
      <c r="H28" s="21">
        <f t="shared" si="1"/>
        <v>1278</v>
      </c>
      <c r="I28" s="17">
        <f t="shared" si="1"/>
        <v>2769</v>
      </c>
      <c r="J28" s="18">
        <f t="shared" si="1"/>
        <v>-1491</v>
      </c>
      <c r="K28" s="21">
        <f t="shared" si="1"/>
        <v>14</v>
      </c>
      <c r="L28" s="17">
        <f t="shared" si="1"/>
        <v>17</v>
      </c>
      <c r="M28" s="18">
        <f t="shared" si="1"/>
        <v>-3</v>
      </c>
      <c r="N28" s="21">
        <f t="shared" si="1"/>
        <v>1747</v>
      </c>
      <c r="O28" s="17">
        <f t="shared" si="1"/>
        <v>4443</v>
      </c>
      <c r="P28" s="18">
        <f t="shared" si="1"/>
        <v>-2696</v>
      </c>
    </row>
    <row r="29" spans="1:19" x14ac:dyDescent="0.25">
      <c r="A29" s="45" t="s">
        <v>29</v>
      </c>
      <c r="B29" s="17">
        <f>+B14+B15+B16+B17</f>
        <v>301</v>
      </c>
      <c r="C29" s="17">
        <f t="shared" ref="C29:P29" si="2">+C14+C15+C16+C17</f>
        <v>1103</v>
      </c>
      <c r="D29" s="18">
        <f t="shared" si="2"/>
        <v>-802</v>
      </c>
      <c r="E29" s="17">
        <f t="shared" si="2"/>
        <v>103</v>
      </c>
      <c r="F29" s="17">
        <f t="shared" si="2"/>
        <v>883</v>
      </c>
      <c r="G29" s="18">
        <f t="shared" si="2"/>
        <v>-780</v>
      </c>
      <c r="H29" s="21">
        <f t="shared" si="2"/>
        <v>1111</v>
      </c>
      <c r="I29" s="17">
        <f t="shared" si="2"/>
        <v>2752</v>
      </c>
      <c r="J29" s="18">
        <f t="shared" si="2"/>
        <v>-1641</v>
      </c>
      <c r="K29" s="21">
        <f t="shared" si="2"/>
        <v>42</v>
      </c>
      <c r="L29" s="17">
        <f t="shared" si="2"/>
        <v>57</v>
      </c>
      <c r="M29" s="18">
        <f t="shared" si="2"/>
        <v>-15</v>
      </c>
      <c r="N29" s="21">
        <f t="shared" si="2"/>
        <v>1557</v>
      </c>
      <c r="O29" s="17">
        <f t="shared" si="2"/>
        <v>4795</v>
      </c>
      <c r="P29" s="18">
        <f t="shared" si="2"/>
        <v>-3238</v>
      </c>
    </row>
    <row r="30" spans="1:19" x14ac:dyDescent="0.25">
      <c r="A30" s="45" t="s">
        <v>30</v>
      </c>
      <c r="B30" s="19">
        <f>+B18+B19+B20+B21+B22+B23+B24+B25</f>
        <v>320</v>
      </c>
      <c r="C30" s="19">
        <f t="shared" ref="C30:P30" si="3">+C18+C19+C20+C21+C22+C23+C24+C25</f>
        <v>690</v>
      </c>
      <c r="D30" s="20">
        <f t="shared" si="3"/>
        <v>-370</v>
      </c>
      <c r="E30" s="17">
        <f t="shared" si="3"/>
        <v>89</v>
      </c>
      <c r="F30" s="17">
        <f t="shared" si="3"/>
        <v>1154</v>
      </c>
      <c r="G30" s="18">
        <f t="shared" si="3"/>
        <v>-1065</v>
      </c>
      <c r="H30" s="21">
        <f t="shared" si="3"/>
        <v>2819</v>
      </c>
      <c r="I30" s="17">
        <f t="shared" si="3"/>
        <v>4926</v>
      </c>
      <c r="J30" s="18">
        <f t="shared" si="3"/>
        <v>-2107</v>
      </c>
      <c r="K30" s="21">
        <f t="shared" si="3"/>
        <v>32</v>
      </c>
      <c r="L30" s="17">
        <f t="shared" si="3"/>
        <v>62</v>
      </c>
      <c r="M30" s="18">
        <f t="shared" si="3"/>
        <v>-30</v>
      </c>
      <c r="N30" s="21">
        <f t="shared" si="3"/>
        <v>3260</v>
      </c>
      <c r="O30" s="17">
        <f t="shared" si="3"/>
        <v>6832</v>
      </c>
      <c r="P30" s="18">
        <f t="shared" si="3"/>
        <v>-3572</v>
      </c>
    </row>
    <row r="31" spans="1:19" x14ac:dyDescent="0.25">
      <c r="A31" s="28" t="s">
        <v>28</v>
      </c>
      <c r="B31" s="50">
        <f>SUM(B27:B30)</f>
        <v>1147</v>
      </c>
      <c r="C31" s="50">
        <f t="shared" ref="C31:O31" si="4">SUM(C27:C30)</f>
        <v>2971</v>
      </c>
      <c r="D31" s="51">
        <f t="shared" si="4"/>
        <v>-1824</v>
      </c>
      <c r="E31" s="50">
        <f t="shared" si="4"/>
        <v>670</v>
      </c>
      <c r="F31" s="50">
        <f t="shared" si="4"/>
        <v>4877</v>
      </c>
      <c r="G31" s="51">
        <f t="shared" si="4"/>
        <v>-4207</v>
      </c>
      <c r="H31" s="52">
        <f t="shared" si="4"/>
        <v>7248</v>
      </c>
      <c r="I31" s="50">
        <f t="shared" si="4"/>
        <v>14233</v>
      </c>
      <c r="J31" s="51">
        <f t="shared" si="4"/>
        <v>-6985</v>
      </c>
      <c r="K31" s="52">
        <f t="shared" si="4"/>
        <v>125</v>
      </c>
      <c r="L31" s="50">
        <f t="shared" si="4"/>
        <v>169</v>
      </c>
      <c r="M31" s="51">
        <f t="shared" si="4"/>
        <v>-44</v>
      </c>
      <c r="N31" s="52">
        <f>SUM(N27:N30)</f>
        <v>9190</v>
      </c>
      <c r="O31" s="50">
        <f t="shared" si="4"/>
        <v>22250</v>
      </c>
      <c r="P31" s="51">
        <f>SUM(P27:P30)</f>
        <v>-13060</v>
      </c>
      <c r="Q31" s="46"/>
      <c r="R31" s="46"/>
      <c r="S31" s="46"/>
    </row>
    <row r="32" spans="1:19" x14ac:dyDescent="0.25">
      <c r="A32" s="23" t="s">
        <v>63</v>
      </c>
      <c r="B32" s="46"/>
    </row>
    <row r="33" spans="1:18" x14ac:dyDescent="0.25">
      <c r="A33" s="23" t="s">
        <v>62</v>
      </c>
      <c r="N33" s="5"/>
      <c r="O33" s="5"/>
      <c r="P33" s="5"/>
      <c r="Q33" s="47"/>
      <c r="R33" s="47"/>
    </row>
    <row r="36" spans="1:18" x14ac:dyDescent="0.25">
      <c r="N36" s="4"/>
      <c r="O36" s="4"/>
      <c r="P36" s="4"/>
    </row>
    <row r="59" spans="1:1" x14ac:dyDescent="0.25">
      <c r="A59" s="3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5"/>
  <sheetViews>
    <sheetView topLeftCell="A115" workbookViewId="0"/>
  </sheetViews>
  <sheetFormatPr defaultRowHeight="15" x14ac:dyDescent="0.25"/>
  <cols>
    <col min="1" max="1" width="42.28515625" style="23" bestFit="1" customWidth="1"/>
    <col min="2" max="2" width="9.140625" style="23"/>
    <col min="3" max="3" width="10.5703125" style="23" customWidth="1"/>
    <col min="4" max="4" width="12" style="23" customWidth="1"/>
    <col min="5" max="5" width="9.140625" style="23"/>
    <col min="6" max="6" width="11" style="23" customWidth="1"/>
    <col min="7" max="7" width="12" style="23" customWidth="1"/>
    <col min="8" max="8" width="9.140625" style="23"/>
    <col min="9" max="9" width="11.28515625" style="23" customWidth="1"/>
    <col min="10" max="10" width="12" style="23" customWidth="1"/>
    <col min="11" max="11" width="9.140625" style="23"/>
    <col min="12" max="12" width="11" style="23" customWidth="1"/>
    <col min="13" max="13" width="12" style="23" customWidth="1"/>
    <col min="14" max="14" width="9.140625" style="23"/>
    <col min="15" max="15" width="10.42578125" style="23" customWidth="1"/>
    <col min="16" max="16" width="12" style="23" customWidth="1"/>
    <col min="17" max="16384" width="9.140625" style="23"/>
  </cols>
  <sheetData>
    <row r="1" spans="1:16" x14ac:dyDescent="0.25">
      <c r="A1" s="13" t="s">
        <v>190</v>
      </c>
    </row>
    <row r="2" spans="1:16" x14ac:dyDescent="0.25">
      <c r="A2" s="24" t="s">
        <v>173</v>
      </c>
    </row>
    <row r="3" spans="1:16" x14ac:dyDescent="0.25">
      <c r="A3" s="24"/>
    </row>
    <row r="4" spans="1:16" ht="14.45" customHeight="1" x14ac:dyDescent="0.25">
      <c r="A4" s="25"/>
      <c r="B4" s="55" t="s">
        <v>0</v>
      </c>
      <c r="C4" s="55"/>
      <c r="D4" s="55"/>
      <c r="E4" s="55" t="s">
        <v>1</v>
      </c>
      <c r="F4" s="55"/>
      <c r="G4" s="55"/>
      <c r="H4" s="55" t="s">
        <v>2</v>
      </c>
      <c r="I4" s="55"/>
      <c r="J4" s="55"/>
      <c r="K4" s="55" t="s">
        <v>3</v>
      </c>
      <c r="L4" s="55"/>
      <c r="M4" s="55"/>
      <c r="N4" s="55" t="s">
        <v>4</v>
      </c>
      <c r="O4" s="55"/>
      <c r="P4" s="55"/>
    </row>
    <row r="5" spans="1:16" x14ac:dyDescent="0.25">
      <c r="A5" s="26" t="s">
        <v>41</v>
      </c>
      <c r="B5" s="30" t="s">
        <v>5</v>
      </c>
      <c r="C5" s="31" t="s">
        <v>6</v>
      </c>
      <c r="D5" s="31" t="s">
        <v>7</v>
      </c>
      <c r="E5" s="30" t="s">
        <v>5</v>
      </c>
      <c r="F5" s="31" t="s">
        <v>6</v>
      </c>
      <c r="G5" s="31" t="s">
        <v>7</v>
      </c>
      <c r="H5" s="30" t="s">
        <v>5</v>
      </c>
      <c r="I5" s="31" t="s">
        <v>6</v>
      </c>
      <c r="J5" s="31" t="s">
        <v>7</v>
      </c>
      <c r="K5" s="30" t="s">
        <v>5</v>
      </c>
      <c r="L5" s="31" t="s">
        <v>6</v>
      </c>
      <c r="M5" s="31" t="s">
        <v>7</v>
      </c>
      <c r="N5" s="30" t="s">
        <v>5</v>
      </c>
      <c r="O5" s="31" t="s">
        <v>6</v>
      </c>
      <c r="P5" s="31" t="s">
        <v>7</v>
      </c>
    </row>
    <row r="6" spans="1:16" s="33" customFormat="1" x14ac:dyDescent="0.25">
      <c r="A6" s="27" t="s">
        <v>64</v>
      </c>
      <c r="B6" s="32">
        <v>4</v>
      </c>
      <c r="C6" s="32">
        <v>7</v>
      </c>
      <c r="D6" s="32">
        <v>-3</v>
      </c>
      <c r="E6" s="32">
        <v>3</v>
      </c>
      <c r="F6" s="32">
        <v>17</v>
      </c>
      <c r="G6" s="32">
        <v>-14</v>
      </c>
      <c r="H6" s="32">
        <v>22</v>
      </c>
      <c r="I6" s="32">
        <v>58</v>
      </c>
      <c r="J6" s="32">
        <v>-36</v>
      </c>
      <c r="K6" s="32">
        <v>0</v>
      </c>
      <c r="L6" s="32">
        <v>1</v>
      </c>
      <c r="M6" s="32">
        <v>-1</v>
      </c>
      <c r="N6" s="32">
        <v>29</v>
      </c>
      <c r="O6" s="32">
        <v>83</v>
      </c>
      <c r="P6" s="32">
        <v>-54</v>
      </c>
    </row>
    <row r="7" spans="1:16" s="33" customFormat="1" x14ac:dyDescent="0.25">
      <c r="A7" s="27" t="s">
        <v>65</v>
      </c>
      <c r="B7" s="32">
        <v>1</v>
      </c>
      <c r="C7" s="32">
        <v>1</v>
      </c>
      <c r="D7" s="32">
        <v>0</v>
      </c>
      <c r="E7" s="32">
        <v>3</v>
      </c>
      <c r="F7" s="32">
        <v>4</v>
      </c>
      <c r="G7" s="32">
        <v>-1</v>
      </c>
      <c r="H7" s="32">
        <v>16</v>
      </c>
      <c r="I7" s="32">
        <v>24</v>
      </c>
      <c r="J7" s="32">
        <v>-8</v>
      </c>
      <c r="K7" s="32">
        <v>1</v>
      </c>
      <c r="L7" s="32">
        <v>0</v>
      </c>
      <c r="M7" s="32">
        <v>1</v>
      </c>
      <c r="N7" s="32">
        <v>21</v>
      </c>
      <c r="O7" s="32">
        <v>29</v>
      </c>
      <c r="P7" s="32">
        <v>-8</v>
      </c>
    </row>
    <row r="8" spans="1:16" s="33" customFormat="1" x14ac:dyDescent="0.25">
      <c r="A8" s="27" t="s">
        <v>66</v>
      </c>
      <c r="B8" s="32">
        <v>1</v>
      </c>
      <c r="C8" s="32">
        <v>2</v>
      </c>
      <c r="D8" s="32">
        <v>-1</v>
      </c>
      <c r="E8" s="32">
        <v>3</v>
      </c>
      <c r="F8" s="32">
        <v>6</v>
      </c>
      <c r="G8" s="32">
        <v>-3</v>
      </c>
      <c r="H8" s="32">
        <v>11</v>
      </c>
      <c r="I8" s="32">
        <v>22</v>
      </c>
      <c r="J8" s="32">
        <v>-11</v>
      </c>
      <c r="K8" s="32">
        <v>0</v>
      </c>
      <c r="L8" s="32">
        <v>0</v>
      </c>
      <c r="M8" s="32">
        <v>0</v>
      </c>
      <c r="N8" s="32">
        <v>15</v>
      </c>
      <c r="O8" s="32">
        <v>30</v>
      </c>
      <c r="P8" s="32">
        <v>-15</v>
      </c>
    </row>
    <row r="9" spans="1:16" s="33" customFormat="1" x14ac:dyDescent="0.25">
      <c r="A9" s="27" t="s">
        <v>67</v>
      </c>
      <c r="B9" s="32">
        <v>4</v>
      </c>
      <c r="C9" s="32">
        <v>10</v>
      </c>
      <c r="D9" s="32">
        <v>-6</v>
      </c>
      <c r="E9" s="32">
        <v>12</v>
      </c>
      <c r="F9" s="32">
        <v>41</v>
      </c>
      <c r="G9" s="32">
        <v>-29</v>
      </c>
      <c r="H9" s="32">
        <v>46</v>
      </c>
      <c r="I9" s="32">
        <v>85</v>
      </c>
      <c r="J9" s="32">
        <v>-39</v>
      </c>
      <c r="K9" s="32">
        <v>1</v>
      </c>
      <c r="L9" s="32">
        <v>0</v>
      </c>
      <c r="M9" s="32">
        <v>1</v>
      </c>
      <c r="N9" s="32">
        <v>63</v>
      </c>
      <c r="O9" s="32">
        <v>136</v>
      </c>
      <c r="P9" s="32">
        <v>-73</v>
      </c>
    </row>
    <row r="10" spans="1:16" s="33" customFormat="1" x14ac:dyDescent="0.25">
      <c r="A10" s="27" t="s">
        <v>68</v>
      </c>
      <c r="B10" s="32">
        <v>2</v>
      </c>
      <c r="C10" s="32">
        <v>7</v>
      </c>
      <c r="D10" s="32">
        <v>-5</v>
      </c>
      <c r="E10" s="32">
        <v>1</v>
      </c>
      <c r="F10" s="32">
        <v>15</v>
      </c>
      <c r="G10" s="32">
        <v>-14</v>
      </c>
      <c r="H10" s="32">
        <v>19</v>
      </c>
      <c r="I10" s="32">
        <v>40</v>
      </c>
      <c r="J10" s="32">
        <v>-21</v>
      </c>
      <c r="K10" s="32">
        <v>0</v>
      </c>
      <c r="L10" s="32">
        <v>1</v>
      </c>
      <c r="M10" s="32">
        <v>-1</v>
      </c>
      <c r="N10" s="32">
        <v>22</v>
      </c>
      <c r="O10" s="32">
        <v>63</v>
      </c>
      <c r="P10" s="32">
        <v>-41</v>
      </c>
    </row>
    <row r="11" spans="1:16" s="33" customFormat="1" x14ac:dyDescent="0.25">
      <c r="A11" s="27" t="s">
        <v>69</v>
      </c>
      <c r="B11" s="32">
        <v>20</v>
      </c>
      <c r="C11" s="32">
        <v>41</v>
      </c>
      <c r="D11" s="32">
        <v>-21</v>
      </c>
      <c r="E11" s="32">
        <v>23</v>
      </c>
      <c r="F11" s="32">
        <v>136</v>
      </c>
      <c r="G11" s="32">
        <v>-113</v>
      </c>
      <c r="H11" s="32">
        <v>214</v>
      </c>
      <c r="I11" s="32">
        <v>341</v>
      </c>
      <c r="J11" s="32">
        <v>-127</v>
      </c>
      <c r="K11" s="32">
        <v>2</v>
      </c>
      <c r="L11" s="32">
        <v>3</v>
      </c>
      <c r="M11" s="32">
        <v>-1</v>
      </c>
      <c r="N11" s="32">
        <v>259</v>
      </c>
      <c r="O11" s="32">
        <v>521</v>
      </c>
      <c r="P11" s="32">
        <v>-262</v>
      </c>
    </row>
    <row r="12" spans="1:16" s="33" customFormat="1" x14ac:dyDescent="0.25">
      <c r="A12" s="27" t="s">
        <v>174</v>
      </c>
      <c r="B12" s="32">
        <v>2</v>
      </c>
      <c r="C12" s="32">
        <v>3</v>
      </c>
      <c r="D12" s="32">
        <v>-1</v>
      </c>
      <c r="E12" s="32">
        <v>4</v>
      </c>
      <c r="F12" s="32">
        <v>7</v>
      </c>
      <c r="G12" s="32">
        <v>-3</v>
      </c>
      <c r="H12" s="32">
        <v>18</v>
      </c>
      <c r="I12" s="32">
        <v>32</v>
      </c>
      <c r="J12" s="32">
        <v>-14</v>
      </c>
      <c r="K12" s="32">
        <v>0</v>
      </c>
      <c r="L12" s="32">
        <v>0</v>
      </c>
      <c r="M12" s="32">
        <v>0</v>
      </c>
      <c r="N12" s="32">
        <v>24</v>
      </c>
      <c r="O12" s="32">
        <v>42</v>
      </c>
      <c r="P12" s="32">
        <v>-18</v>
      </c>
    </row>
    <row r="13" spans="1:16" s="33" customFormat="1" x14ac:dyDescent="0.25">
      <c r="A13" s="27" t="s">
        <v>70</v>
      </c>
      <c r="B13" s="32">
        <v>2</v>
      </c>
      <c r="C13" s="32">
        <v>0</v>
      </c>
      <c r="D13" s="32">
        <v>2</v>
      </c>
      <c r="E13" s="32">
        <v>2</v>
      </c>
      <c r="F13" s="32">
        <v>6</v>
      </c>
      <c r="G13" s="32">
        <v>-4</v>
      </c>
      <c r="H13" s="32">
        <v>10</v>
      </c>
      <c r="I13" s="32">
        <v>23</v>
      </c>
      <c r="J13" s="32">
        <v>-13</v>
      </c>
      <c r="K13" s="32">
        <v>0</v>
      </c>
      <c r="L13" s="32">
        <v>0</v>
      </c>
      <c r="M13" s="32">
        <v>0</v>
      </c>
      <c r="N13" s="32">
        <v>14</v>
      </c>
      <c r="O13" s="32">
        <v>29</v>
      </c>
      <c r="P13" s="32">
        <v>-15</v>
      </c>
    </row>
    <row r="14" spans="1:16" s="33" customFormat="1" x14ac:dyDescent="0.25">
      <c r="A14" s="28" t="s">
        <v>8</v>
      </c>
      <c r="B14" s="52">
        <v>36</v>
      </c>
      <c r="C14" s="50">
        <v>71</v>
      </c>
      <c r="D14" s="51">
        <v>-35</v>
      </c>
      <c r="E14" s="52">
        <v>51</v>
      </c>
      <c r="F14" s="50">
        <v>232</v>
      </c>
      <c r="G14" s="51">
        <v>-181</v>
      </c>
      <c r="H14" s="52">
        <v>356</v>
      </c>
      <c r="I14" s="50">
        <v>625</v>
      </c>
      <c r="J14" s="51">
        <v>-269</v>
      </c>
      <c r="K14" s="52">
        <v>4</v>
      </c>
      <c r="L14" s="50">
        <v>5</v>
      </c>
      <c r="M14" s="51">
        <v>-1</v>
      </c>
      <c r="N14" s="52">
        <v>447</v>
      </c>
      <c r="O14" s="50">
        <v>933</v>
      </c>
      <c r="P14" s="51">
        <v>-486</v>
      </c>
    </row>
    <row r="15" spans="1:16" s="33" customFormat="1" x14ac:dyDescent="0.25">
      <c r="A15" s="27" t="s">
        <v>175</v>
      </c>
      <c r="B15" s="32">
        <v>3</v>
      </c>
      <c r="C15" s="32">
        <v>2</v>
      </c>
      <c r="D15" s="32">
        <v>1</v>
      </c>
      <c r="E15" s="32">
        <v>2</v>
      </c>
      <c r="F15" s="32">
        <v>6</v>
      </c>
      <c r="G15" s="32">
        <v>-4</v>
      </c>
      <c r="H15" s="32">
        <v>15</v>
      </c>
      <c r="I15" s="32">
        <v>36</v>
      </c>
      <c r="J15" s="32">
        <v>-21</v>
      </c>
      <c r="K15" s="32">
        <v>0</v>
      </c>
      <c r="L15" s="32">
        <v>1</v>
      </c>
      <c r="M15" s="32">
        <v>-1</v>
      </c>
      <c r="N15" s="32">
        <v>20</v>
      </c>
      <c r="O15" s="32">
        <v>45</v>
      </c>
      <c r="P15" s="32">
        <v>-25</v>
      </c>
    </row>
    <row r="16" spans="1:16" s="33" customFormat="1" x14ac:dyDescent="0.25">
      <c r="A16" s="28" t="s">
        <v>176</v>
      </c>
      <c r="B16" s="52">
        <v>3</v>
      </c>
      <c r="C16" s="50">
        <v>2</v>
      </c>
      <c r="D16" s="51">
        <v>1</v>
      </c>
      <c r="E16" s="52">
        <v>2</v>
      </c>
      <c r="F16" s="50">
        <v>6</v>
      </c>
      <c r="G16" s="51">
        <v>-4</v>
      </c>
      <c r="H16" s="52">
        <v>15</v>
      </c>
      <c r="I16" s="50">
        <v>36</v>
      </c>
      <c r="J16" s="51">
        <v>-21</v>
      </c>
      <c r="K16" s="52">
        <v>0</v>
      </c>
      <c r="L16" s="50">
        <v>1</v>
      </c>
      <c r="M16" s="51">
        <v>-1</v>
      </c>
      <c r="N16" s="52">
        <v>20</v>
      </c>
      <c r="O16" s="50">
        <v>45</v>
      </c>
      <c r="P16" s="51">
        <v>-25</v>
      </c>
    </row>
    <row r="17" spans="1:16" s="33" customFormat="1" x14ac:dyDescent="0.25">
      <c r="A17" s="27" t="s">
        <v>71</v>
      </c>
      <c r="B17" s="32">
        <v>13</v>
      </c>
      <c r="C17" s="32">
        <v>29</v>
      </c>
      <c r="D17" s="32">
        <v>-16</v>
      </c>
      <c r="E17" s="32">
        <v>12</v>
      </c>
      <c r="F17" s="32">
        <v>39</v>
      </c>
      <c r="G17" s="32">
        <v>-27</v>
      </c>
      <c r="H17" s="32">
        <v>63</v>
      </c>
      <c r="I17" s="32">
        <v>100</v>
      </c>
      <c r="J17" s="32">
        <v>-37</v>
      </c>
      <c r="K17" s="32">
        <v>0</v>
      </c>
      <c r="L17" s="32">
        <v>1</v>
      </c>
      <c r="M17" s="32">
        <v>-1</v>
      </c>
      <c r="N17" s="32">
        <v>88</v>
      </c>
      <c r="O17" s="32">
        <v>169</v>
      </c>
      <c r="P17" s="32">
        <v>-81</v>
      </c>
    </row>
    <row r="18" spans="1:16" s="33" customFormat="1" x14ac:dyDescent="0.25">
      <c r="A18" s="27" t="s">
        <v>72</v>
      </c>
      <c r="B18" s="32">
        <v>21</v>
      </c>
      <c r="C18" s="32">
        <v>29</v>
      </c>
      <c r="D18" s="32">
        <v>-8</v>
      </c>
      <c r="E18" s="32">
        <v>14</v>
      </c>
      <c r="F18" s="32">
        <v>56</v>
      </c>
      <c r="G18" s="32">
        <v>-42</v>
      </c>
      <c r="H18" s="32">
        <v>92</v>
      </c>
      <c r="I18" s="32">
        <v>128</v>
      </c>
      <c r="J18" s="32">
        <v>-36</v>
      </c>
      <c r="K18" s="32">
        <v>0</v>
      </c>
      <c r="L18" s="32">
        <v>0</v>
      </c>
      <c r="M18" s="32">
        <v>0</v>
      </c>
      <c r="N18" s="32">
        <v>127</v>
      </c>
      <c r="O18" s="32">
        <v>213</v>
      </c>
      <c r="P18" s="32">
        <v>-86</v>
      </c>
    </row>
    <row r="19" spans="1:16" s="33" customFormat="1" x14ac:dyDescent="0.25">
      <c r="A19" s="27" t="s">
        <v>73</v>
      </c>
      <c r="B19" s="32">
        <v>7</v>
      </c>
      <c r="C19" s="32">
        <v>17</v>
      </c>
      <c r="D19" s="32">
        <v>-10</v>
      </c>
      <c r="E19" s="32">
        <v>7</v>
      </c>
      <c r="F19" s="32">
        <v>22</v>
      </c>
      <c r="G19" s="32">
        <v>-15</v>
      </c>
      <c r="H19" s="32">
        <v>43</v>
      </c>
      <c r="I19" s="32">
        <v>77</v>
      </c>
      <c r="J19" s="32">
        <v>-34</v>
      </c>
      <c r="K19" s="32">
        <v>0</v>
      </c>
      <c r="L19" s="32">
        <v>1</v>
      </c>
      <c r="M19" s="32">
        <v>-1</v>
      </c>
      <c r="N19" s="32">
        <v>57</v>
      </c>
      <c r="O19" s="32">
        <v>117</v>
      </c>
      <c r="P19" s="32">
        <v>-60</v>
      </c>
    </row>
    <row r="20" spans="1:16" s="33" customFormat="1" x14ac:dyDescent="0.25">
      <c r="A20" s="27" t="s">
        <v>74</v>
      </c>
      <c r="B20" s="32">
        <v>0</v>
      </c>
      <c r="C20" s="32">
        <v>3</v>
      </c>
      <c r="D20" s="32">
        <v>-3</v>
      </c>
      <c r="E20" s="32">
        <v>5</v>
      </c>
      <c r="F20" s="32">
        <v>16</v>
      </c>
      <c r="G20" s="32">
        <v>-11</v>
      </c>
      <c r="H20" s="32">
        <v>20</v>
      </c>
      <c r="I20" s="32">
        <v>33</v>
      </c>
      <c r="J20" s="32">
        <v>-13</v>
      </c>
      <c r="K20" s="32">
        <v>0</v>
      </c>
      <c r="L20" s="32">
        <v>0</v>
      </c>
      <c r="M20" s="32">
        <v>0</v>
      </c>
      <c r="N20" s="32">
        <v>25</v>
      </c>
      <c r="O20" s="32">
        <v>52</v>
      </c>
      <c r="P20" s="32">
        <v>-27</v>
      </c>
    </row>
    <row r="21" spans="1:16" s="33" customFormat="1" x14ac:dyDescent="0.25">
      <c r="A21" s="27" t="s">
        <v>75</v>
      </c>
      <c r="B21" s="32">
        <v>5</v>
      </c>
      <c r="C21" s="32">
        <v>8</v>
      </c>
      <c r="D21" s="32">
        <v>-3</v>
      </c>
      <c r="E21" s="32">
        <v>1</v>
      </c>
      <c r="F21" s="32">
        <v>15</v>
      </c>
      <c r="G21" s="32">
        <v>-14</v>
      </c>
      <c r="H21" s="32">
        <v>19</v>
      </c>
      <c r="I21" s="32">
        <v>21</v>
      </c>
      <c r="J21" s="32">
        <v>-2</v>
      </c>
      <c r="K21" s="32">
        <v>0</v>
      </c>
      <c r="L21" s="32">
        <v>0</v>
      </c>
      <c r="M21" s="32">
        <v>0</v>
      </c>
      <c r="N21" s="32">
        <v>25</v>
      </c>
      <c r="O21" s="32">
        <v>44</v>
      </c>
      <c r="P21" s="32">
        <v>-19</v>
      </c>
    </row>
    <row r="22" spans="1:16" s="33" customFormat="1" x14ac:dyDescent="0.25">
      <c r="A22" s="27" t="s">
        <v>76</v>
      </c>
      <c r="B22" s="32">
        <v>0</v>
      </c>
      <c r="C22" s="32">
        <v>2</v>
      </c>
      <c r="D22" s="32">
        <v>-2</v>
      </c>
      <c r="E22" s="32">
        <v>2</v>
      </c>
      <c r="F22" s="32">
        <v>4</v>
      </c>
      <c r="G22" s="32">
        <v>-2</v>
      </c>
      <c r="H22" s="32">
        <v>11</v>
      </c>
      <c r="I22" s="32">
        <v>21</v>
      </c>
      <c r="J22" s="32">
        <v>-10</v>
      </c>
      <c r="K22" s="32">
        <v>0</v>
      </c>
      <c r="L22" s="32">
        <v>0</v>
      </c>
      <c r="M22" s="32">
        <v>0</v>
      </c>
      <c r="N22" s="32">
        <v>13</v>
      </c>
      <c r="O22" s="32">
        <v>27</v>
      </c>
      <c r="P22" s="32">
        <v>-14</v>
      </c>
    </row>
    <row r="23" spans="1:16" s="33" customFormat="1" x14ac:dyDescent="0.25">
      <c r="A23" s="27" t="s">
        <v>77</v>
      </c>
      <c r="B23" s="32">
        <v>53</v>
      </c>
      <c r="C23" s="32">
        <v>174</v>
      </c>
      <c r="D23" s="32">
        <v>-121</v>
      </c>
      <c r="E23" s="32">
        <v>20</v>
      </c>
      <c r="F23" s="32">
        <v>101</v>
      </c>
      <c r="G23" s="32">
        <v>-81</v>
      </c>
      <c r="H23" s="32">
        <v>215</v>
      </c>
      <c r="I23" s="32">
        <v>297</v>
      </c>
      <c r="J23" s="32">
        <v>-82</v>
      </c>
      <c r="K23" s="32">
        <v>1</v>
      </c>
      <c r="L23" s="32">
        <v>0</v>
      </c>
      <c r="M23" s="32">
        <v>1</v>
      </c>
      <c r="N23" s="32">
        <v>289</v>
      </c>
      <c r="O23" s="32">
        <v>572</v>
      </c>
      <c r="P23" s="32">
        <v>-283</v>
      </c>
    </row>
    <row r="24" spans="1:16" s="33" customFormat="1" x14ac:dyDescent="0.25">
      <c r="A24" s="27" t="s">
        <v>78</v>
      </c>
      <c r="B24" s="32">
        <v>9</v>
      </c>
      <c r="C24" s="32">
        <v>4</v>
      </c>
      <c r="D24" s="32">
        <v>5</v>
      </c>
      <c r="E24" s="32">
        <v>1</v>
      </c>
      <c r="F24" s="32">
        <v>14</v>
      </c>
      <c r="G24" s="32">
        <v>-13</v>
      </c>
      <c r="H24" s="32">
        <v>18</v>
      </c>
      <c r="I24" s="32">
        <v>50</v>
      </c>
      <c r="J24" s="32">
        <v>-32</v>
      </c>
      <c r="K24" s="32">
        <v>0</v>
      </c>
      <c r="L24" s="32">
        <v>1</v>
      </c>
      <c r="M24" s="32">
        <v>-1</v>
      </c>
      <c r="N24" s="32">
        <v>28</v>
      </c>
      <c r="O24" s="32">
        <v>69</v>
      </c>
      <c r="P24" s="32">
        <v>-41</v>
      </c>
    </row>
    <row r="25" spans="1:16" s="33" customFormat="1" x14ac:dyDescent="0.25">
      <c r="A25" s="27" t="s">
        <v>79</v>
      </c>
      <c r="B25" s="32">
        <v>8</v>
      </c>
      <c r="C25" s="32">
        <v>13</v>
      </c>
      <c r="D25" s="32">
        <v>-5</v>
      </c>
      <c r="E25" s="32">
        <v>8</v>
      </c>
      <c r="F25" s="32">
        <v>24</v>
      </c>
      <c r="G25" s="32">
        <v>-16</v>
      </c>
      <c r="H25" s="32">
        <v>42</v>
      </c>
      <c r="I25" s="32">
        <v>77</v>
      </c>
      <c r="J25" s="32">
        <v>-35</v>
      </c>
      <c r="K25" s="32">
        <v>0</v>
      </c>
      <c r="L25" s="32">
        <v>0</v>
      </c>
      <c r="M25" s="32">
        <v>0</v>
      </c>
      <c r="N25" s="32">
        <v>58</v>
      </c>
      <c r="O25" s="32">
        <v>114</v>
      </c>
      <c r="P25" s="32">
        <v>-56</v>
      </c>
    </row>
    <row r="26" spans="1:16" s="33" customFormat="1" x14ac:dyDescent="0.25">
      <c r="A26" s="27" t="s">
        <v>80</v>
      </c>
      <c r="B26" s="32">
        <v>4</v>
      </c>
      <c r="C26" s="32">
        <v>1</v>
      </c>
      <c r="D26" s="32">
        <v>3</v>
      </c>
      <c r="E26" s="32">
        <v>3</v>
      </c>
      <c r="F26" s="32">
        <v>35</v>
      </c>
      <c r="G26" s="32">
        <v>-32</v>
      </c>
      <c r="H26" s="32">
        <v>6</v>
      </c>
      <c r="I26" s="32">
        <v>16</v>
      </c>
      <c r="J26" s="32">
        <v>-10</v>
      </c>
      <c r="K26" s="32">
        <v>0</v>
      </c>
      <c r="L26" s="32">
        <v>0</v>
      </c>
      <c r="M26" s="32">
        <v>0</v>
      </c>
      <c r="N26" s="32">
        <v>13</v>
      </c>
      <c r="O26" s="32">
        <v>52</v>
      </c>
      <c r="P26" s="32">
        <v>-39</v>
      </c>
    </row>
    <row r="27" spans="1:16" s="33" customFormat="1" x14ac:dyDescent="0.25">
      <c r="A27" s="27" t="s">
        <v>81</v>
      </c>
      <c r="B27" s="32">
        <v>13</v>
      </c>
      <c r="C27" s="32">
        <v>12</v>
      </c>
      <c r="D27" s="32">
        <v>1</v>
      </c>
      <c r="E27" s="32">
        <v>7</v>
      </c>
      <c r="F27" s="32">
        <v>27</v>
      </c>
      <c r="G27" s="32">
        <v>-20</v>
      </c>
      <c r="H27" s="32">
        <v>57</v>
      </c>
      <c r="I27" s="32">
        <v>75</v>
      </c>
      <c r="J27" s="32">
        <v>-18</v>
      </c>
      <c r="K27" s="32">
        <v>0</v>
      </c>
      <c r="L27" s="32">
        <v>1</v>
      </c>
      <c r="M27" s="32">
        <v>-1</v>
      </c>
      <c r="N27" s="32">
        <v>77</v>
      </c>
      <c r="O27" s="32">
        <v>115</v>
      </c>
      <c r="P27" s="32">
        <v>-38</v>
      </c>
    </row>
    <row r="28" spans="1:16" s="33" customFormat="1" x14ac:dyDescent="0.25">
      <c r="A28" s="27" t="s">
        <v>177</v>
      </c>
      <c r="B28" s="32">
        <v>9</v>
      </c>
      <c r="C28" s="32">
        <v>31</v>
      </c>
      <c r="D28" s="32">
        <v>-22</v>
      </c>
      <c r="E28" s="32">
        <v>6</v>
      </c>
      <c r="F28" s="32">
        <v>29</v>
      </c>
      <c r="G28" s="32">
        <v>-23</v>
      </c>
      <c r="H28" s="32">
        <v>49</v>
      </c>
      <c r="I28" s="32">
        <v>65</v>
      </c>
      <c r="J28" s="32">
        <v>-16</v>
      </c>
      <c r="K28" s="32">
        <v>0</v>
      </c>
      <c r="L28" s="32">
        <v>1</v>
      </c>
      <c r="M28" s="32">
        <v>-1</v>
      </c>
      <c r="N28" s="32">
        <v>64</v>
      </c>
      <c r="O28" s="32">
        <v>126</v>
      </c>
      <c r="P28" s="32">
        <v>-62</v>
      </c>
    </row>
    <row r="29" spans="1:16" s="33" customFormat="1" x14ac:dyDescent="0.25">
      <c r="A29" s="28" t="s">
        <v>10</v>
      </c>
      <c r="B29" s="52">
        <v>142</v>
      </c>
      <c r="C29" s="50">
        <v>323</v>
      </c>
      <c r="D29" s="51">
        <v>-181</v>
      </c>
      <c r="E29" s="52">
        <v>86</v>
      </c>
      <c r="F29" s="50">
        <v>382</v>
      </c>
      <c r="G29" s="51">
        <v>-296</v>
      </c>
      <c r="H29" s="52">
        <v>635</v>
      </c>
      <c r="I29" s="50">
        <v>960</v>
      </c>
      <c r="J29" s="51">
        <v>-325</v>
      </c>
      <c r="K29" s="52">
        <v>1</v>
      </c>
      <c r="L29" s="50">
        <v>5</v>
      </c>
      <c r="M29" s="51">
        <v>-4</v>
      </c>
      <c r="N29" s="52">
        <v>864</v>
      </c>
      <c r="O29" s="50">
        <v>1670</v>
      </c>
      <c r="P29" s="51">
        <v>-806</v>
      </c>
    </row>
    <row r="30" spans="1:16" s="33" customFormat="1" x14ac:dyDescent="0.25">
      <c r="A30" s="27" t="s">
        <v>178</v>
      </c>
      <c r="B30" s="32">
        <v>3</v>
      </c>
      <c r="C30" s="32">
        <v>5</v>
      </c>
      <c r="D30" s="32">
        <v>-2</v>
      </c>
      <c r="E30" s="32">
        <v>8</v>
      </c>
      <c r="F30" s="32">
        <v>23</v>
      </c>
      <c r="G30" s="32">
        <v>-15</v>
      </c>
      <c r="H30" s="32">
        <v>40</v>
      </c>
      <c r="I30" s="32">
        <v>71</v>
      </c>
      <c r="J30" s="32">
        <v>-31</v>
      </c>
      <c r="K30" s="32">
        <v>0</v>
      </c>
      <c r="L30" s="32">
        <v>2</v>
      </c>
      <c r="M30" s="32">
        <v>-2</v>
      </c>
      <c r="N30" s="32">
        <v>51</v>
      </c>
      <c r="O30" s="32">
        <v>101</v>
      </c>
      <c r="P30" s="32">
        <v>-50</v>
      </c>
    </row>
    <row r="31" spans="1:16" s="33" customFormat="1" x14ac:dyDescent="0.25">
      <c r="A31" s="27" t="s">
        <v>82</v>
      </c>
      <c r="B31" s="32">
        <v>2</v>
      </c>
      <c r="C31" s="32">
        <v>9</v>
      </c>
      <c r="D31" s="32">
        <v>-7</v>
      </c>
      <c r="E31" s="32">
        <v>13</v>
      </c>
      <c r="F31" s="32">
        <v>27</v>
      </c>
      <c r="G31" s="32">
        <v>-14</v>
      </c>
      <c r="H31" s="32">
        <v>20</v>
      </c>
      <c r="I31" s="32">
        <v>42</v>
      </c>
      <c r="J31" s="32">
        <v>-22</v>
      </c>
      <c r="K31" s="32">
        <v>1</v>
      </c>
      <c r="L31" s="32">
        <v>1</v>
      </c>
      <c r="M31" s="32">
        <v>0</v>
      </c>
      <c r="N31" s="32">
        <v>36</v>
      </c>
      <c r="O31" s="32">
        <v>79</v>
      </c>
      <c r="P31" s="32">
        <v>-43</v>
      </c>
    </row>
    <row r="32" spans="1:16" s="33" customFormat="1" x14ac:dyDescent="0.25">
      <c r="A32" s="28" t="s">
        <v>179</v>
      </c>
      <c r="B32" s="52">
        <v>5</v>
      </c>
      <c r="C32" s="50">
        <v>14</v>
      </c>
      <c r="D32" s="51">
        <v>-9</v>
      </c>
      <c r="E32" s="52">
        <v>21</v>
      </c>
      <c r="F32" s="50">
        <v>50</v>
      </c>
      <c r="G32" s="51">
        <v>-29</v>
      </c>
      <c r="H32" s="52">
        <v>60</v>
      </c>
      <c r="I32" s="50">
        <v>113</v>
      </c>
      <c r="J32" s="51">
        <v>-53</v>
      </c>
      <c r="K32" s="52">
        <v>1</v>
      </c>
      <c r="L32" s="50">
        <v>3</v>
      </c>
      <c r="M32" s="51">
        <v>-2</v>
      </c>
      <c r="N32" s="52">
        <v>87</v>
      </c>
      <c r="O32" s="50">
        <v>180</v>
      </c>
      <c r="P32" s="51">
        <v>-93</v>
      </c>
    </row>
    <row r="33" spans="1:16" s="33" customFormat="1" x14ac:dyDescent="0.25">
      <c r="A33" s="27" t="s">
        <v>83</v>
      </c>
      <c r="B33" s="32">
        <v>3</v>
      </c>
      <c r="C33" s="32">
        <v>4</v>
      </c>
      <c r="D33" s="32">
        <v>-1</v>
      </c>
      <c r="E33" s="32">
        <v>5</v>
      </c>
      <c r="F33" s="32">
        <v>8</v>
      </c>
      <c r="G33" s="32">
        <v>-3</v>
      </c>
      <c r="H33" s="32">
        <v>6</v>
      </c>
      <c r="I33" s="32">
        <v>21</v>
      </c>
      <c r="J33" s="32">
        <v>-15</v>
      </c>
      <c r="K33" s="32">
        <v>0</v>
      </c>
      <c r="L33" s="32">
        <v>0</v>
      </c>
      <c r="M33" s="32">
        <v>0</v>
      </c>
      <c r="N33" s="32">
        <v>14</v>
      </c>
      <c r="O33" s="32">
        <v>33</v>
      </c>
      <c r="P33" s="32">
        <v>-19</v>
      </c>
    </row>
    <row r="34" spans="1:16" s="33" customFormat="1" x14ac:dyDescent="0.25">
      <c r="A34" s="27" t="s">
        <v>84</v>
      </c>
      <c r="B34" s="32">
        <v>14</v>
      </c>
      <c r="C34" s="32">
        <v>23</v>
      </c>
      <c r="D34" s="32">
        <v>-9</v>
      </c>
      <c r="E34" s="32">
        <v>5</v>
      </c>
      <c r="F34" s="32">
        <v>49</v>
      </c>
      <c r="G34" s="32">
        <v>-44</v>
      </c>
      <c r="H34" s="32">
        <v>41</v>
      </c>
      <c r="I34" s="32">
        <v>78</v>
      </c>
      <c r="J34" s="32">
        <v>-37</v>
      </c>
      <c r="K34" s="32">
        <v>0</v>
      </c>
      <c r="L34" s="32">
        <v>0</v>
      </c>
      <c r="M34" s="32">
        <v>0</v>
      </c>
      <c r="N34" s="32">
        <v>60</v>
      </c>
      <c r="O34" s="32">
        <v>150</v>
      </c>
      <c r="P34" s="32">
        <v>-90</v>
      </c>
    </row>
    <row r="35" spans="1:16" s="33" customFormat="1" x14ac:dyDescent="0.25">
      <c r="A35" s="27" t="s">
        <v>85</v>
      </c>
      <c r="B35" s="32">
        <v>5</v>
      </c>
      <c r="C35" s="32">
        <v>4</v>
      </c>
      <c r="D35" s="32">
        <v>1</v>
      </c>
      <c r="E35" s="32">
        <v>2</v>
      </c>
      <c r="F35" s="32">
        <v>8</v>
      </c>
      <c r="G35" s="32">
        <v>-6</v>
      </c>
      <c r="H35" s="32">
        <v>14</v>
      </c>
      <c r="I35" s="32">
        <v>28</v>
      </c>
      <c r="J35" s="32">
        <v>-14</v>
      </c>
      <c r="K35" s="32">
        <v>0</v>
      </c>
      <c r="L35" s="32">
        <v>1</v>
      </c>
      <c r="M35" s="32">
        <v>-1</v>
      </c>
      <c r="N35" s="32">
        <v>21</v>
      </c>
      <c r="O35" s="32">
        <v>41</v>
      </c>
      <c r="P35" s="32">
        <v>-20</v>
      </c>
    </row>
    <row r="36" spans="1:16" s="33" customFormat="1" x14ac:dyDescent="0.25">
      <c r="A36" s="27" t="s">
        <v>86</v>
      </c>
      <c r="B36" s="32">
        <v>9</v>
      </c>
      <c r="C36" s="32">
        <v>18</v>
      </c>
      <c r="D36" s="32">
        <v>-9</v>
      </c>
      <c r="E36" s="32">
        <v>8</v>
      </c>
      <c r="F36" s="32">
        <v>35</v>
      </c>
      <c r="G36" s="32">
        <v>-27</v>
      </c>
      <c r="H36" s="32">
        <v>42</v>
      </c>
      <c r="I36" s="32">
        <v>109</v>
      </c>
      <c r="J36" s="32">
        <v>-67</v>
      </c>
      <c r="K36" s="32">
        <v>0</v>
      </c>
      <c r="L36" s="32">
        <v>0</v>
      </c>
      <c r="M36" s="32">
        <v>0</v>
      </c>
      <c r="N36" s="32">
        <v>59</v>
      </c>
      <c r="O36" s="32">
        <v>162</v>
      </c>
      <c r="P36" s="32">
        <v>-103</v>
      </c>
    </row>
    <row r="37" spans="1:16" s="33" customFormat="1" x14ac:dyDescent="0.25">
      <c r="A37" s="27" t="s">
        <v>87</v>
      </c>
      <c r="B37" s="32">
        <v>20</v>
      </c>
      <c r="C37" s="32">
        <v>34</v>
      </c>
      <c r="D37" s="32">
        <v>-14</v>
      </c>
      <c r="E37" s="32">
        <v>12</v>
      </c>
      <c r="F37" s="32">
        <v>37</v>
      </c>
      <c r="G37" s="32">
        <v>-25</v>
      </c>
      <c r="H37" s="32">
        <v>56</v>
      </c>
      <c r="I37" s="32">
        <v>97</v>
      </c>
      <c r="J37" s="32">
        <v>-41</v>
      </c>
      <c r="K37" s="32">
        <v>0</v>
      </c>
      <c r="L37" s="32">
        <v>4</v>
      </c>
      <c r="M37" s="32">
        <v>-4</v>
      </c>
      <c r="N37" s="32">
        <v>88</v>
      </c>
      <c r="O37" s="32">
        <v>172</v>
      </c>
      <c r="P37" s="32">
        <v>-84</v>
      </c>
    </row>
    <row r="38" spans="1:16" s="33" customFormat="1" x14ac:dyDescent="0.25">
      <c r="A38" s="27" t="s">
        <v>88</v>
      </c>
      <c r="B38" s="32">
        <v>11</v>
      </c>
      <c r="C38" s="32">
        <v>27</v>
      </c>
      <c r="D38" s="32">
        <v>-16</v>
      </c>
      <c r="E38" s="32">
        <v>5</v>
      </c>
      <c r="F38" s="32">
        <v>43</v>
      </c>
      <c r="G38" s="32">
        <v>-38</v>
      </c>
      <c r="H38" s="32">
        <v>39</v>
      </c>
      <c r="I38" s="32">
        <v>92</v>
      </c>
      <c r="J38" s="32">
        <v>-53</v>
      </c>
      <c r="K38" s="32">
        <v>2</v>
      </c>
      <c r="L38" s="32">
        <v>0</v>
      </c>
      <c r="M38" s="32">
        <v>2</v>
      </c>
      <c r="N38" s="32">
        <v>57</v>
      </c>
      <c r="O38" s="32">
        <v>162</v>
      </c>
      <c r="P38" s="32">
        <v>-105</v>
      </c>
    </row>
    <row r="39" spans="1:16" s="33" customFormat="1" x14ac:dyDescent="0.25">
      <c r="A39" s="27" t="s">
        <v>89</v>
      </c>
      <c r="B39" s="32">
        <v>16</v>
      </c>
      <c r="C39" s="32">
        <v>24</v>
      </c>
      <c r="D39" s="32">
        <v>-8</v>
      </c>
      <c r="E39" s="32">
        <v>12</v>
      </c>
      <c r="F39" s="32">
        <v>41</v>
      </c>
      <c r="G39" s="32">
        <v>-29</v>
      </c>
      <c r="H39" s="32">
        <v>52</v>
      </c>
      <c r="I39" s="32">
        <v>90</v>
      </c>
      <c r="J39" s="32">
        <v>-38</v>
      </c>
      <c r="K39" s="32">
        <v>0</v>
      </c>
      <c r="L39" s="32">
        <v>0</v>
      </c>
      <c r="M39" s="32">
        <v>0</v>
      </c>
      <c r="N39" s="32">
        <v>80</v>
      </c>
      <c r="O39" s="32">
        <v>155</v>
      </c>
      <c r="P39" s="32">
        <v>-75</v>
      </c>
    </row>
    <row r="40" spans="1:16" s="33" customFormat="1" x14ac:dyDescent="0.25">
      <c r="A40" s="28" t="s">
        <v>12</v>
      </c>
      <c r="B40" s="52">
        <v>78</v>
      </c>
      <c r="C40" s="50">
        <v>134</v>
      </c>
      <c r="D40" s="51">
        <v>-56</v>
      </c>
      <c r="E40" s="52">
        <v>49</v>
      </c>
      <c r="F40" s="50">
        <v>221</v>
      </c>
      <c r="G40" s="51">
        <v>-172</v>
      </c>
      <c r="H40" s="52">
        <v>250</v>
      </c>
      <c r="I40" s="50">
        <v>515</v>
      </c>
      <c r="J40" s="51">
        <v>-265</v>
      </c>
      <c r="K40" s="52">
        <v>2</v>
      </c>
      <c r="L40" s="50">
        <v>5</v>
      </c>
      <c r="M40" s="51">
        <v>-3</v>
      </c>
      <c r="N40" s="52">
        <v>379</v>
      </c>
      <c r="O40" s="50">
        <v>875</v>
      </c>
      <c r="P40" s="51">
        <v>-496</v>
      </c>
    </row>
    <row r="41" spans="1:16" s="33" customFormat="1" x14ac:dyDescent="0.25">
      <c r="A41" s="27" t="s">
        <v>90</v>
      </c>
      <c r="B41" s="32">
        <v>2</v>
      </c>
      <c r="C41" s="32">
        <v>4</v>
      </c>
      <c r="D41" s="32">
        <v>-2</v>
      </c>
      <c r="E41" s="32">
        <v>2</v>
      </c>
      <c r="F41" s="32">
        <v>3</v>
      </c>
      <c r="G41" s="32">
        <v>-1</v>
      </c>
      <c r="H41" s="32">
        <v>8</v>
      </c>
      <c r="I41" s="32">
        <v>20</v>
      </c>
      <c r="J41" s="32">
        <v>-12</v>
      </c>
      <c r="K41" s="32">
        <v>0</v>
      </c>
      <c r="L41" s="32">
        <v>0</v>
      </c>
      <c r="M41" s="32">
        <v>0</v>
      </c>
      <c r="N41" s="32">
        <v>12</v>
      </c>
      <c r="O41" s="32">
        <v>27</v>
      </c>
      <c r="P41" s="32">
        <v>-15</v>
      </c>
    </row>
    <row r="42" spans="1:16" s="33" customFormat="1" x14ac:dyDescent="0.25">
      <c r="A42" s="27" t="s">
        <v>91</v>
      </c>
      <c r="B42" s="32">
        <v>4</v>
      </c>
      <c r="C42" s="32">
        <v>6</v>
      </c>
      <c r="D42" s="32">
        <v>-2</v>
      </c>
      <c r="E42" s="32">
        <v>1</v>
      </c>
      <c r="F42" s="32">
        <v>11</v>
      </c>
      <c r="G42" s="32">
        <v>-10</v>
      </c>
      <c r="H42" s="32">
        <v>10</v>
      </c>
      <c r="I42" s="32">
        <v>32</v>
      </c>
      <c r="J42" s="32">
        <v>-22</v>
      </c>
      <c r="K42" s="32">
        <v>0</v>
      </c>
      <c r="L42" s="32">
        <v>0</v>
      </c>
      <c r="M42" s="32">
        <v>0</v>
      </c>
      <c r="N42" s="32">
        <v>15</v>
      </c>
      <c r="O42" s="32">
        <v>49</v>
      </c>
      <c r="P42" s="32">
        <v>-34</v>
      </c>
    </row>
    <row r="43" spans="1:16" s="33" customFormat="1" x14ac:dyDescent="0.25">
      <c r="A43" s="27" t="s">
        <v>92</v>
      </c>
      <c r="B43" s="32">
        <v>2</v>
      </c>
      <c r="C43" s="32">
        <v>8</v>
      </c>
      <c r="D43" s="32">
        <v>-6</v>
      </c>
      <c r="E43" s="32">
        <v>3</v>
      </c>
      <c r="F43" s="32">
        <v>11</v>
      </c>
      <c r="G43" s="32">
        <v>-8</v>
      </c>
      <c r="H43" s="32">
        <v>27</v>
      </c>
      <c r="I43" s="32">
        <v>48</v>
      </c>
      <c r="J43" s="32">
        <v>-21</v>
      </c>
      <c r="K43" s="32">
        <v>0</v>
      </c>
      <c r="L43" s="32">
        <v>0</v>
      </c>
      <c r="M43" s="32">
        <v>0</v>
      </c>
      <c r="N43" s="32">
        <v>32</v>
      </c>
      <c r="O43" s="32">
        <v>67</v>
      </c>
      <c r="P43" s="32">
        <v>-35</v>
      </c>
    </row>
    <row r="44" spans="1:16" s="33" customFormat="1" x14ac:dyDescent="0.25">
      <c r="A44" s="27" t="s">
        <v>93</v>
      </c>
      <c r="B44" s="32">
        <v>2</v>
      </c>
      <c r="C44" s="32">
        <v>14</v>
      </c>
      <c r="D44" s="32">
        <v>-12</v>
      </c>
      <c r="E44" s="32">
        <v>7</v>
      </c>
      <c r="F44" s="32">
        <v>30</v>
      </c>
      <c r="G44" s="32">
        <v>-23</v>
      </c>
      <c r="H44" s="32">
        <v>40</v>
      </c>
      <c r="I44" s="32">
        <v>68</v>
      </c>
      <c r="J44" s="32">
        <v>-28</v>
      </c>
      <c r="K44" s="32">
        <v>0</v>
      </c>
      <c r="L44" s="32">
        <v>0</v>
      </c>
      <c r="M44" s="32">
        <v>0</v>
      </c>
      <c r="N44" s="32">
        <v>49</v>
      </c>
      <c r="O44" s="32">
        <v>112</v>
      </c>
      <c r="P44" s="32">
        <v>-63</v>
      </c>
    </row>
    <row r="45" spans="1:16" s="33" customFormat="1" x14ac:dyDescent="0.25">
      <c r="A45" s="28" t="s">
        <v>180</v>
      </c>
      <c r="B45" s="52">
        <v>10</v>
      </c>
      <c r="C45" s="50">
        <v>32</v>
      </c>
      <c r="D45" s="51">
        <v>-22</v>
      </c>
      <c r="E45" s="52">
        <v>13</v>
      </c>
      <c r="F45" s="50">
        <v>55</v>
      </c>
      <c r="G45" s="51">
        <v>-42</v>
      </c>
      <c r="H45" s="52">
        <v>85</v>
      </c>
      <c r="I45" s="50">
        <v>168</v>
      </c>
      <c r="J45" s="51">
        <v>-83</v>
      </c>
      <c r="K45" s="52">
        <v>0</v>
      </c>
      <c r="L45" s="50">
        <v>0</v>
      </c>
      <c r="M45" s="51">
        <v>0</v>
      </c>
      <c r="N45" s="52">
        <v>108</v>
      </c>
      <c r="O45" s="50">
        <v>255</v>
      </c>
      <c r="P45" s="51">
        <v>-147</v>
      </c>
    </row>
    <row r="46" spans="1:16" s="33" customFormat="1" x14ac:dyDescent="0.25">
      <c r="A46" s="27" t="s">
        <v>94</v>
      </c>
      <c r="B46" s="32">
        <v>9</v>
      </c>
      <c r="C46" s="32">
        <v>24</v>
      </c>
      <c r="D46" s="32">
        <v>-15</v>
      </c>
      <c r="E46" s="32">
        <v>9</v>
      </c>
      <c r="F46" s="32">
        <v>53</v>
      </c>
      <c r="G46" s="32">
        <v>-44</v>
      </c>
      <c r="H46" s="32">
        <v>57</v>
      </c>
      <c r="I46" s="32">
        <v>122</v>
      </c>
      <c r="J46" s="32">
        <v>-65</v>
      </c>
      <c r="K46" s="32">
        <v>0</v>
      </c>
      <c r="L46" s="32">
        <v>1</v>
      </c>
      <c r="M46" s="32">
        <v>-1</v>
      </c>
      <c r="N46" s="32">
        <v>75</v>
      </c>
      <c r="O46" s="32">
        <v>200</v>
      </c>
      <c r="P46" s="32">
        <v>-125</v>
      </c>
    </row>
    <row r="47" spans="1:16" s="33" customFormat="1" x14ac:dyDescent="0.25">
      <c r="A47" s="27" t="s">
        <v>95</v>
      </c>
      <c r="B47" s="32">
        <v>6</v>
      </c>
      <c r="C47" s="32">
        <v>3</v>
      </c>
      <c r="D47" s="32">
        <v>3</v>
      </c>
      <c r="E47" s="32">
        <v>5</v>
      </c>
      <c r="F47" s="32">
        <v>18</v>
      </c>
      <c r="G47" s="32">
        <v>-13</v>
      </c>
      <c r="H47" s="32">
        <v>31</v>
      </c>
      <c r="I47" s="32">
        <v>51</v>
      </c>
      <c r="J47" s="32">
        <v>-20</v>
      </c>
      <c r="K47" s="32">
        <v>0</v>
      </c>
      <c r="L47" s="32">
        <v>0</v>
      </c>
      <c r="M47" s="32">
        <v>0</v>
      </c>
      <c r="N47" s="32">
        <v>42</v>
      </c>
      <c r="O47" s="32">
        <v>72</v>
      </c>
      <c r="P47" s="32">
        <v>-30</v>
      </c>
    </row>
    <row r="48" spans="1:16" s="33" customFormat="1" x14ac:dyDescent="0.25">
      <c r="A48" s="27" t="s">
        <v>96</v>
      </c>
      <c r="B48" s="32">
        <v>2</v>
      </c>
      <c r="C48" s="32">
        <v>13</v>
      </c>
      <c r="D48" s="32">
        <v>-11</v>
      </c>
      <c r="E48" s="32">
        <v>5</v>
      </c>
      <c r="F48" s="32">
        <v>19</v>
      </c>
      <c r="G48" s="32">
        <v>-14</v>
      </c>
      <c r="H48" s="32">
        <v>15</v>
      </c>
      <c r="I48" s="32">
        <v>31</v>
      </c>
      <c r="J48" s="32">
        <v>-16</v>
      </c>
      <c r="K48" s="32">
        <v>0</v>
      </c>
      <c r="L48" s="32">
        <v>0</v>
      </c>
      <c r="M48" s="32">
        <v>0</v>
      </c>
      <c r="N48" s="32">
        <v>22</v>
      </c>
      <c r="O48" s="32">
        <v>63</v>
      </c>
      <c r="P48" s="32">
        <v>-41</v>
      </c>
    </row>
    <row r="49" spans="1:16" s="33" customFormat="1" x14ac:dyDescent="0.25">
      <c r="A49" s="27" t="s">
        <v>97</v>
      </c>
      <c r="B49" s="32">
        <v>2</v>
      </c>
      <c r="C49" s="32">
        <v>8</v>
      </c>
      <c r="D49" s="32">
        <v>-6</v>
      </c>
      <c r="E49" s="32">
        <v>9</v>
      </c>
      <c r="F49" s="32">
        <v>28</v>
      </c>
      <c r="G49" s="32">
        <v>-19</v>
      </c>
      <c r="H49" s="32">
        <v>41</v>
      </c>
      <c r="I49" s="32">
        <v>60</v>
      </c>
      <c r="J49" s="32">
        <v>-19</v>
      </c>
      <c r="K49" s="32">
        <v>1</v>
      </c>
      <c r="L49" s="32">
        <v>0</v>
      </c>
      <c r="M49" s="32">
        <v>1</v>
      </c>
      <c r="N49" s="32">
        <v>53</v>
      </c>
      <c r="O49" s="32">
        <v>96</v>
      </c>
      <c r="P49" s="32">
        <v>-43</v>
      </c>
    </row>
    <row r="50" spans="1:16" s="33" customFormat="1" x14ac:dyDescent="0.25">
      <c r="A50" s="28" t="s">
        <v>14</v>
      </c>
      <c r="B50" s="52">
        <v>19</v>
      </c>
      <c r="C50" s="50">
        <v>48</v>
      </c>
      <c r="D50" s="51">
        <v>-29</v>
      </c>
      <c r="E50" s="52">
        <v>28</v>
      </c>
      <c r="F50" s="50">
        <v>118</v>
      </c>
      <c r="G50" s="51">
        <v>-90</v>
      </c>
      <c r="H50" s="52">
        <v>144</v>
      </c>
      <c r="I50" s="50">
        <v>264</v>
      </c>
      <c r="J50" s="51">
        <v>-120</v>
      </c>
      <c r="K50" s="52">
        <v>1</v>
      </c>
      <c r="L50" s="50">
        <v>1</v>
      </c>
      <c r="M50" s="51">
        <v>0</v>
      </c>
      <c r="N50" s="52">
        <v>192</v>
      </c>
      <c r="O50" s="50">
        <v>431</v>
      </c>
      <c r="P50" s="51">
        <v>-239</v>
      </c>
    </row>
    <row r="51" spans="1:16" s="33" customFormat="1" x14ac:dyDescent="0.25">
      <c r="A51" s="27" t="s">
        <v>98</v>
      </c>
      <c r="B51" s="32">
        <v>9</v>
      </c>
      <c r="C51" s="32">
        <v>32</v>
      </c>
      <c r="D51" s="32">
        <v>-23</v>
      </c>
      <c r="E51" s="32">
        <v>6</v>
      </c>
      <c r="F51" s="32">
        <v>35</v>
      </c>
      <c r="G51" s="32">
        <v>-29</v>
      </c>
      <c r="H51" s="32">
        <v>57</v>
      </c>
      <c r="I51" s="32">
        <v>107</v>
      </c>
      <c r="J51" s="32">
        <v>-50</v>
      </c>
      <c r="K51" s="32">
        <v>0</v>
      </c>
      <c r="L51" s="32">
        <v>1</v>
      </c>
      <c r="M51" s="32">
        <v>-1</v>
      </c>
      <c r="N51" s="32">
        <v>72</v>
      </c>
      <c r="O51" s="32">
        <v>175</v>
      </c>
      <c r="P51" s="32">
        <v>-103</v>
      </c>
    </row>
    <row r="52" spans="1:16" s="33" customFormat="1" x14ac:dyDescent="0.25">
      <c r="A52" s="27" t="s">
        <v>99</v>
      </c>
      <c r="B52" s="32">
        <v>3</v>
      </c>
      <c r="C52" s="32">
        <v>9</v>
      </c>
      <c r="D52" s="32">
        <v>-6</v>
      </c>
      <c r="E52" s="32">
        <v>3</v>
      </c>
      <c r="F52" s="32">
        <v>16</v>
      </c>
      <c r="G52" s="32">
        <v>-13</v>
      </c>
      <c r="H52" s="32">
        <v>24</v>
      </c>
      <c r="I52" s="32">
        <v>57</v>
      </c>
      <c r="J52" s="32">
        <v>-33</v>
      </c>
      <c r="K52" s="32">
        <v>0</v>
      </c>
      <c r="L52" s="32">
        <v>0</v>
      </c>
      <c r="M52" s="32">
        <v>0</v>
      </c>
      <c r="N52" s="32">
        <v>30</v>
      </c>
      <c r="O52" s="32">
        <v>82</v>
      </c>
      <c r="P52" s="32">
        <v>-52</v>
      </c>
    </row>
    <row r="53" spans="1:16" s="33" customFormat="1" x14ac:dyDescent="0.25">
      <c r="A53" s="27" t="s">
        <v>181</v>
      </c>
      <c r="B53" s="32">
        <v>6</v>
      </c>
      <c r="C53" s="32">
        <v>13</v>
      </c>
      <c r="D53" s="32">
        <v>-7</v>
      </c>
      <c r="E53" s="32">
        <v>4</v>
      </c>
      <c r="F53" s="32">
        <v>23</v>
      </c>
      <c r="G53" s="32">
        <v>-19</v>
      </c>
      <c r="H53" s="32">
        <v>18</v>
      </c>
      <c r="I53" s="32">
        <v>52</v>
      </c>
      <c r="J53" s="32">
        <v>-34</v>
      </c>
      <c r="K53" s="32">
        <v>0</v>
      </c>
      <c r="L53" s="32">
        <v>0</v>
      </c>
      <c r="M53" s="32">
        <v>0</v>
      </c>
      <c r="N53" s="32">
        <v>28</v>
      </c>
      <c r="O53" s="32">
        <v>88</v>
      </c>
      <c r="P53" s="32">
        <v>-60</v>
      </c>
    </row>
    <row r="54" spans="1:16" s="33" customFormat="1" x14ac:dyDescent="0.25">
      <c r="A54" s="27" t="s">
        <v>100</v>
      </c>
      <c r="B54" s="32">
        <v>20</v>
      </c>
      <c r="C54" s="32">
        <v>24</v>
      </c>
      <c r="D54" s="32">
        <v>-4</v>
      </c>
      <c r="E54" s="32">
        <v>6</v>
      </c>
      <c r="F54" s="32">
        <v>28</v>
      </c>
      <c r="G54" s="32">
        <v>-22</v>
      </c>
      <c r="H54" s="32">
        <v>38</v>
      </c>
      <c r="I54" s="32">
        <v>73</v>
      </c>
      <c r="J54" s="32">
        <v>-35</v>
      </c>
      <c r="K54" s="32">
        <v>1</v>
      </c>
      <c r="L54" s="32">
        <v>0</v>
      </c>
      <c r="M54" s="32">
        <v>1</v>
      </c>
      <c r="N54" s="32">
        <v>65</v>
      </c>
      <c r="O54" s="32">
        <v>125</v>
      </c>
      <c r="P54" s="32">
        <v>-60</v>
      </c>
    </row>
    <row r="55" spans="1:16" s="33" customFormat="1" x14ac:dyDescent="0.25">
      <c r="A55" s="27" t="s">
        <v>101</v>
      </c>
      <c r="B55" s="32">
        <v>3</v>
      </c>
      <c r="C55" s="32">
        <v>4</v>
      </c>
      <c r="D55" s="32">
        <v>-1</v>
      </c>
      <c r="E55" s="32">
        <v>1</v>
      </c>
      <c r="F55" s="32">
        <v>9</v>
      </c>
      <c r="G55" s="32">
        <v>-8</v>
      </c>
      <c r="H55" s="32">
        <v>19</v>
      </c>
      <c r="I55" s="32">
        <v>30</v>
      </c>
      <c r="J55" s="32">
        <v>-11</v>
      </c>
      <c r="K55" s="32">
        <v>0</v>
      </c>
      <c r="L55" s="32">
        <v>0</v>
      </c>
      <c r="M55" s="32">
        <v>0</v>
      </c>
      <c r="N55" s="32">
        <v>23</v>
      </c>
      <c r="O55" s="32">
        <v>43</v>
      </c>
      <c r="P55" s="32">
        <v>-20</v>
      </c>
    </row>
    <row r="56" spans="1:16" s="33" customFormat="1" x14ac:dyDescent="0.25">
      <c r="A56" s="27" t="s">
        <v>102</v>
      </c>
      <c r="B56" s="32">
        <v>4</v>
      </c>
      <c r="C56" s="32">
        <v>10</v>
      </c>
      <c r="D56" s="32">
        <v>-6</v>
      </c>
      <c r="E56" s="32">
        <v>4</v>
      </c>
      <c r="F56" s="32">
        <v>18</v>
      </c>
      <c r="G56" s="32">
        <v>-14</v>
      </c>
      <c r="H56" s="32">
        <v>22</v>
      </c>
      <c r="I56" s="32">
        <v>35</v>
      </c>
      <c r="J56" s="32">
        <v>-13</v>
      </c>
      <c r="K56" s="32">
        <v>0</v>
      </c>
      <c r="L56" s="32">
        <v>1</v>
      </c>
      <c r="M56" s="32">
        <v>-1</v>
      </c>
      <c r="N56" s="32">
        <v>30</v>
      </c>
      <c r="O56" s="32">
        <v>64</v>
      </c>
      <c r="P56" s="32">
        <v>-34</v>
      </c>
    </row>
    <row r="57" spans="1:16" s="33" customFormat="1" x14ac:dyDescent="0.25">
      <c r="A57" s="27" t="s">
        <v>103</v>
      </c>
      <c r="B57" s="32">
        <v>3</v>
      </c>
      <c r="C57" s="32">
        <v>8</v>
      </c>
      <c r="D57" s="32">
        <v>-5</v>
      </c>
      <c r="E57" s="32">
        <v>5</v>
      </c>
      <c r="F57" s="32">
        <v>27</v>
      </c>
      <c r="G57" s="32">
        <v>-22</v>
      </c>
      <c r="H57" s="32">
        <v>29</v>
      </c>
      <c r="I57" s="32">
        <v>60</v>
      </c>
      <c r="J57" s="32">
        <v>-31</v>
      </c>
      <c r="K57" s="32">
        <v>0</v>
      </c>
      <c r="L57" s="32">
        <v>1</v>
      </c>
      <c r="M57" s="32">
        <v>-1</v>
      </c>
      <c r="N57" s="32">
        <v>37</v>
      </c>
      <c r="O57" s="32">
        <v>96</v>
      </c>
      <c r="P57" s="32">
        <v>-59</v>
      </c>
    </row>
    <row r="58" spans="1:16" s="33" customFormat="1" x14ac:dyDescent="0.25">
      <c r="A58" s="27" t="s">
        <v>182</v>
      </c>
      <c r="B58" s="32">
        <v>6</v>
      </c>
      <c r="C58" s="32">
        <v>11</v>
      </c>
      <c r="D58" s="32">
        <v>-5</v>
      </c>
      <c r="E58" s="32">
        <v>2</v>
      </c>
      <c r="F58" s="32">
        <v>30</v>
      </c>
      <c r="G58" s="32">
        <v>-28</v>
      </c>
      <c r="H58" s="32">
        <v>37</v>
      </c>
      <c r="I58" s="32">
        <v>52</v>
      </c>
      <c r="J58" s="32">
        <v>-15</v>
      </c>
      <c r="K58" s="32">
        <v>0</v>
      </c>
      <c r="L58" s="32">
        <v>0</v>
      </c>
      <c r="M58" s="32">
        <v>0</v>
      </c>
      <c r="N58" s="32">
        <v>45</v>
      </c>
      <c r="O58" s="32">
        <v>93</v>
      </c>
      <c r="P58" s="32">
        <v>-48</v>
      </c>
    </row>
    <row r="59" spans="1:16" s="33" customFormat="1" x14ac:dyDescent="0.25">
      <c r="A59" s="27" t="s">
        <v>104</v>
      </c>
      <c r="B59" s="32">
        <v>17</v>
      </c>
      <c r="C59" s="32">
        <v>20</v>
      </c>
      <c r="D59" s="32">
        <v>-3</v>
      </c>
      <c r="E59" s="32">
        <v>7</v>
      </c>
      <c r="F59" s="32">
        <v>32</v>
      </c>
      <c r="G59" s="32">
        <v>-25</v>
      </c>
      <c r="H59" s="32">
        <v>30</v>
      </c>
      <c r="I59" s="32">
        <v>77</v>
      </c>
      <c r="J59" s="32">
        <v>-47</v>
      </c>
      <c r="K59" s="32">
        <v>0</v>
      </c>
      <c r="L59" s="32">
        <v>0</v>
      </c>
      <c r="M59" s="32">
        <v>0</v>
      </c>
      <c r="N59" s="32">
        <v>54</v>
      </c>
      <c r="O59" s="32">
        <v>129</v>
      </c>
      <c r="P59" s="32">
        <v>-75</v>
      </c>
    </row>
    <row r="60" spans="1:16" s="33" customFormat="1" x14ac:dyDescent="0.25">
      <c r="A60" s="28" t="s">
        <v>15</v>
      </c>
      <c r="B60" s="52">
        <v>71</v>
      </c>
      <c r="C60" s="50">
        <v>131</v>
      </c>
      <c r="D60" s="51">
        <v>-60</v>
      </c>
      <c r="E60" s="52">
        <v>38</v>
      </c>
      <c r="F60" s="50">
        <v>218</v>
      </c>
      <c r="G60" s="51">
        <v>-180</v>
      </c>
      <c r="H60" s="52">
        <v>274</v>
      </c>
      <c r="I60" s="50">
        <v>543</v>
      </c>
      <c r="J60" s="51">
        <v>-269</v>
      </c>
      <c r="K60" s="52">
        <v>1</v>
      </c>
      <c r="L60" s="50">
        <v>3</v>
      </c>
      <c r="M60" s="51">
        <v>-2</v>
      </c>
      <c r="N60" s="52">
        <v>384</v>
      </c>
      <c r="O60" s="50">
        <v>895</v>
      </c>
      <c r="P60" s="51">
        <v>-511</v>
      </c>
    </row>
    <row r="61" spans="1:16" s="33" customFormat="1" x14ac:dyDescent="0.25">
      <c r="A61" s="27" t="s">
        <v>105</v>
      </c>
      <c r="B61" s="32">
        <v>8</v>
      </c>
      <c r="C61" s="32">
        <v>8</v>
      </c>
      <c r="D61" s="32">
        <v>0</v>
      </c>
      <c r="E61" s="32">
        <v>5</v>
      </c>
      <c r="F61" s="32">
        <v>13</v>
      </c>
      <c r="G61" s="32">
        <v>-8</v>
      </c>
      <c r="H61" s="32">
        <v>22</v>
      </c>
      <c r="I61" s="32">
        <v>36</v>
      </c>
      <c r="J61" s="32">
        <v>-14</v>
      </c>
      <c r="K61" s="32">
        <v>0</v>
      </c>
      <c r="L61" s="32">
        <v>0</v>
      </c>
      <c r="M61" s="32">
        <v>0</v>
      </c>
      <c r="N61" s="32">
        <v>35</v>
      </c>
      <c r="O61" s="32">
        <v>57</v>
      </c>
      <c r="P61" s="32">
        <v>-22</v>
      </c>
    </row>
    <row r="62" spans="1:16" s="33" customFormat="1" x14ac:dyDescent="0.25">
      <c r="A62" s="27" t="s">
        <v>106</v>
      </c>
      <c r="B62" s="32">
        <v>21</v>
      </c>
      <c r="C62" s="32">
        <v>117</v>
      </c>
      <c r="D62" s="32">
        <v>-96</v>
      </c>
      <c r="E62" s="32">
        <v>6</v>
      </c>
      <c r="F62" s="32">
        <v>38</v>
      </c>
      <c r="G62" s="32">
        <v>-32</v>
      </c>
      <c r="H62" s="32">
        <v>47</v>
      </c>
      <c r="I62" s="32">
        <v>57</v>
      </c>
      <c r="J62" s="32">
        <v>-10</v>
      </c>
      <c r="K62" s="32">
        <v>3</v>
      </c>
      <c r="L62" s="32">
        <v>0</v>
      </c>
      <c r="M62" s="32">
        <v>3</v>
      </c>
      <c r="N62" s="32">
        <v>77</v>
      </c>
      <c r="O62" s="32">
        <v>212</v>
      </c>
      <c r="P62" s="32">
        <v>-135</v>
      </c>
    </row>
    <row r="63" spans="1:16" s="33" customFormat="1" x14ac:dyDescent="0.25">
      <c r="A63" s="27" t="s">
        <v>107</v>
      </c>
      <c r="B63" s="32">
        <v>5</v>
      </c>
      <c r="C63" s="32">
        <v>4</v>
      </c>
      <c r="D63" s="32">
        <v>1</v>
      </c>
      <c r="E63" s="32">
        <v>3</v>
      </c>
      <c r="F63" s="32">
        <v>21</v>
      </c>
      <c r="G63" s="32">
        <v>-18</v>
      </c>
      <c r="H63" s="32">
        <v>18</v>
      </c>
      <c r="I63" s="32">
        <v>41</v>
      </c>
      <c r="J63" s="32">
        <v>-23</v>
      </c>
      <c r="K63" s="32">
        <v>2</v>
      </c>
      <c r="L63" s="32">
        <v>1</v>
      </c>
      <c r="M63" s="32">
        <v>1</v>
      </c>
      <c r="N63" s="32">
        <v>28</v>
      </c>
      <c r="O63" s="32">
        <v>67</v>
      </c>
      <c r="P63" s="32">
        <v>-39</v>
      </c>
    </row>
    <row r="64" spans="1:16" s="33" customFormat="1" x14ac:dyDescent="0.25">
      <c r="A64" s="27" t="s">
        <v>108</v>
      </c>
      <c r="B64" s="32">
        <v>7</v>
      </c>
      <c r="C64" s="32">
        <v>9</v>
      </c>
      <c r="D64" s="32">
        <v>-2</v>
      </c>
      <c r="E64" s="32">
        <v>2</v>
      </c>
      <c r="F64" s="32">
        <v>22</v>
      </c>
      <c r="G64" s="32">
        <v>-20</v>
      </c>
      <c r="H64" s="32">
        <v>46</v>
      </c>
      <c r="I64" s="32">
        <v>78</v>
      </c>
      <c r="J64" s="32">
        <v>-32</v>
      </c>
      <c r="K64" s="32">
        <v>0</v>
      </c>
      <c r="L64" s="32">
        <v>0</v>
      </c>
      <c r="M64" s="32">
        <v>0</v>
      </c>
      <c r="N64" s="32">
        <v>55</v>
      </c>
      <c r="O64" s="32">
        <v>109</v>
      </c>
      <c r="P64" s="32">
        <v>-54</v>
      </c>
    </row>
    <row r="65" spans="1:16" s="33" customFormat="1" x14ac:dyDescent="0.25">
      <c r="A65" s="27" t="s">
        <v>109</v>
      </c>
      <c r="B65" s="32">
        <v>7</v>
      </c>
      <c r="C65" s="32">
        <v>20</v>
      </c>
      <c r="D65" s="32">
        <v>-13</v>
      </c>
      <c r="E65" s="32">
        <v>5</v>
      </c>
      <c r="F65" s="32">
        <v>27</v>
      </c>
      <c r="G65" s="32">
        <v>-22</v>
      </c>
      <c r="H65" s="32">
        <v>29</v>
      </c>
      <c r="I65" s="32">
        <v>74</v>
      </c>
      <c r="J65" s="32">
        <v>-45</v>
      </c>
      <c r="K65" s="32">
        <v>2</v>
      </c>
      <c r="L65" s="32">
        <v>1</v>
      </c>
      <c r="M65" s="32">
        <v>1</v>
      </c>
      <c r="N65" s="32">
        <v>43</v>
      </c>
      <c r="O65" s="32">
        <v>122</v>
      </c>
      <c r="P65" s="32">
        <v>-79</v>
      </c>
    </row>
    <row r="66" spans="1:16" s="33" customFormat="1" x14ac:dyDescent="0.25">
      <c r="A66" s="27" t="s">
        <v>183</v>
      </c>
      <c r="B66" s="32">
        <v>2</v>
      </c>
      <c r="C66" s="32">
        <v>7</v>
      </c>
      <c r="D66" s="32">
        <v>-5</v>
      </c>
      <c r="E66" s="32">
        <v>0</v>
      </c>
      <c r="F66" s="32">
        <v>8</v>
      </c>
      <c r="G66" s="32">
        <v>-8</v>
      </c>
      <c r="H66" s="32">
        <v>15</v>
      </c>
      <c r="I66" s="32">
        <v>38</v>
      </c>
      <c r="J66" s="32">
        <v>-23</v>
      </c>
      <c r="K66" s="32">
        <v>0</v>
      </c>
      <c r="L66" s="32">
        <v>0</v>
      </c>
      <c r="M66" s="32">
        <v>0</v>
      </c>
      <c r="N66" s="32">
        <v>17</v>
      </c>
      <c r="O66" s="32">
        <v>53</v>
      </c>
      <c r="P66" s="32">
        <v>-36</v>
      </c>
    </row>
    <row r="67" spans="1:16" s="33" customFormat="1" x14ac:dyDescent="0.25">
      <c r="A67" s="27" t="s">
        <v>110</v>
      </c>
      <c r="B67" s="32">
        <v>11</v>
      </c>
      <c r="C67" s="32">
        <v>12</v>
      </c>
      <c r="D67" s="32">
        <v>-1</v>
      </c>
      <c r="E67" s="32">
        <v>2</v>
      </c>
      <c r="F67" s="32">
        <v>19</v>
      </c>
      <c r="G67" s="32">
        <v>-17</v>
      </c>
      <c r="H67" s="32">
        <v>43</v>
      </c>
      <c r="I67" s="32">
        <v>71</v>
      </c>
      <c r="J67" s="32">
        <v>-28</v>
      </c>
      <c r="K67" s="32">
        <v>0</v>
      </c>
      <c r="L67" s="32">
        <v>0</v>
      </c>
      <c r="M67" s="32">
        <v>0</v>
      </c>
      <c r="N67" s="32">
        <v>56</v>
      </c>
      <c r="O67" s="32">
        <v>102</v>
      </c>
      <c r="P67" s="32">
        <v>-46</v>
      </c>
    </row>
    <row r="68" spans="1:16" s="33" customFormat="1" x14ac:dyDescent="0.25">
      <c r="A68" s="27" t="s">
        <v>111</v>
      </c>
      <c r="B68" s="32">
        <v>5</v>
      </c>
      <c r="C68" s="32">
        <v>12</v>
      </c>
      <c r="D68" s="32">
        <v>-7</v>
      </c>
      <c r="E68" s="32">
        <v>1</v>
      </c>
      <c r="F68" s="32">
        <v>20</v>
      </c>
      <c r="G68" s="32">
        <v>-19</v>
      </c>
      <c r="H68" s="32">
        <v>14</v>
      </c>
      <c r="I68" s="32">
        <v>33</v>
      </c>
      <c r="J68" s="32">
        <v>-19</v>
      </c>
      <c r="K68" s="32">
        <v>0</v>
      </c>
      <c r="L68" s="32">
        <v>1</v>
      </c>
      <c r="M68" s="32">
        <v>-1</v>
      </c>
      <c r="N68" s="32">
        <v>20</v>
      </c>
      <c r="O68" s="32">
        <v>66</v>
      </c>
      <c r="P68" s="32">
        <v>-46</v>
      </c>
    </row>
    <row r="69" spans="1:16" s="33" customFormat="1" x14ac:dyDescent="0.25">
      <c r="A69" s="27" t="s">
        <v>112</v>
      </c>
      <c r="B69" s="32">
        <v>4</v>
      </c>
      <c r="C69" s="32">
        <v>11</v>
      </c>
      <c r="D69" s="32">
        <v>-7</v>
      </c>
      <c r="E69" s="32">
        <v>2</v>
      </c>
      <c r="F69" s="32">
        <v>21</v>
      </c>
      <c r="G69" s="32">
        <v>-19</v>
      </c>
      <c r="H69" s="32">
        <v>24</v>
      </c>
      <c r="I69" s="32">
        <v>46</v>
      </c>
      <c r="J69" s="32">
        <v>-22</v>
      </c>
      <c r="K69" s="32">
        <v>0</v>
      </c>
      <c r="L69" s="32">
        <v>1</v>
      </c>
      <c r="M69" s="32">
        <v>-1</v>
      </c>
      <c r="N69" s="32">
        <v>30</v>
      </c>
      <c r="O69" s="32">
        <v>79</v>
      </c>
      <c r="P69" s="32">
        <v>-49</v>
      </c>
    </row>
    <row r="70" spans="1:16" s="33" customFormat="1" x14ac:dyDescent="0.25">
      <c r="A70" s="27" t="s">
        <v>113</v>
      </c>
      <c r="B70" s="32">
        <v>4</v>
      </c>
      <c r="C70" s="32">
        <v>10</v>
      </c>
      <c r="D70" s="32">
        <v>-6</v>
      </c>
      <c r="E70" s="32">
        <v>2</v>
      </c>
      <c r="F70" s="32">
        <v>21</v>
      </c>
      <c r="G70" s="32">
        <v>-19</v>
      </c>
      <c r="H70" s="32">
        <v>20</v>
      </c>
      <c r="I70" s="32">
        <v>38</v>
      </c>
      <c r="J70" s="32">
        <v>-18</v>
      </c>
      <c r="K70" s="32">
        <v>0</v>
      </c>
      <c r="L70" s="32">
        <v>0</v>
      </c>
      <c r="M70" s="32">
        <v>0</v>
      </c>
      <c r="N70" s="32">
        <v>26</v>
      </c>
      <c r="O70" s="32">
        <v>69</v>
      </c>
      <c r="P70" s="32">
        <v>-43</v>
      </c>
    </row>
    <row r="71" spans="1:16" s="33" customFormat="1" x14ac:dyDescent="0.25">
      <c r="A71" s="28" t="s">
        <v>16</v>
      </c>
      <c r="B71" s="52">
        <v>74</v>
      </c>
      <c r="C71" s="50">
        <v>210</v>
      </c>
      <c r="D71" s="51">
        <v>-136</v>
      </c>
      <c r="E71" s="52">
        <v>28</v>
      </c>
      <c r="F71" s="50">
        <v>210</v>
      </c>
      <c r="G71" s="51">
        <v>-182</v>
      </c>
      <c r="H71" s="52">
        <v>278</v>
      </c>
      <c r="I71" s="50">
        <v>512</v>
      </c>
      <c r="J71" s="51">
        <v>-234</v>
      </c>
      <c r="K71" s="52">
        <v>7</v>
      </c>
      <c r="L71" s="50">
        <v>4</v>
      </c>
      <c r="M71" s="51">
        <v>3</v>
      </c>
      <c r="N71" s="52">
        <v>387</v>
      </c>
      <c r="O71" s="50">
        <v>936</v>
      </c>
      <c r="P71" s="51">
        <v>-549</v>
      </c>
    </row>
    <row r="72" spans="1:16" s="33" customFormat="1" x14ac:dyDescent="0.25">
      <c r="A72" s="27" t="s">
        <v>114</v>
      </c>
      <c r="B72" s="32">
        <v>7</v>
      </c>
      <c r="C72" s="32">
        <v>12</v>
      </c>
      <c r="D72" s="32">
        <v>-5</v>
      </c>
      <c r="E72" s="32">
        <v>3</v>
      </c>
      <c r="F72" s="32">
        <v>36</v>
      </c>
      <c r="G72" s="32">
        <v>-33</v>
      </c>
      <c r="H72" s="32">
        <v>29</v>
      </c>
      <c r="I72" s="32">
        <v>55</v>
      </c>
      <c r="J72" s="32">
        <v>-26</v>
      </c>
      <c r="K72" s="32">
        <v>1</v>
      </c>
      <c r="L72" s="32">
        <v>2</v>
      </c>
      <c r="M72" s="32">
        <v>-1</v>
      </c>
      <c r="N72" s="32">
        <v>40</v>
      </c>
      <c r="O72" s="32">
        <v>105</v>
      </c>
      <c r="P72" s="32">
        <v>-65</v>
      </c>
    </row>
    <row r="73" spans="1:16" s="33" customFormat="1" x14ac:dyDescent="0.25">
      <c r="A73" s="27" t="s">
        <v>115</v>
      </c>
      <c r="B73" s="32">
        <v>2</v>
      </c>
      <c r="C73" s="32">
        <v>5</v>
      </c>
      <c r="D73" s="32">
        <v>-3</v>
      </c>
      <c r="E73" s="32">
        <v>1</v>
      </c>
      <c r="F73" s="32">
        <v>10</v>
      </c>
      <c r="G73" s="32">
        <v>-9</v>
      </c>
      <c r="H73" s="32">
        <v>7</v>
      </c>
      <c r="I73" s="32">
        <v>19</v>
      </c>
      <c r="J73" s="32">
        <v>-12</v>
      </c>
      <c r="K73" s="32">
        <v>0</v>
      </c>
      <c r="L73" s="32">
        <v>0</v>
      </c>
      <c r="M73" s="32">
        <v>0</v>
      </c>
      <c r="N73" s="32">
        <v>10</v>
      </c>
      <c r="O73" s="32">
        <v>34</v>
      </c>
      <c r="P73" s="32">
        <v>-24</v>
      </c>
    </row>
    <row r="74" spans="1:16" s="33" customFormat="1" x14ac:dyDescent="0.25">
      <c r="A74" s="28" t="s">
        <v>17</v>
      </c>
      <c r="B74" s="52">
        <v>9</v>
      </c>
      <c r="C74" s="50">
        <v>17</v>
      </c>
      <c r="D74" s="51">
        <v>-8</v>
      </c>
      <c r="E74" s="52">
        <v>4</v>
      </c>
      <c r="F74" s="50">
        <v>46</v>
      </c>
      <c r="G74" s="51">
        <v>-42</v>
      </c>
      <c r="H74" s="52">
        <v>36</v>
      </c>
      <c r="I74" s="50">
        <v>74</v>
      </c>
      <c r="J74" s="51">
        <v>-38</v>
      </c>
      <c r="K74" s="52">
        <v>1</v>
      </c>
      <c r="L74" s="50">
        <v>2</v>
      </c>
      <c r="M74" s="51">
        <v>-1</v>
      </c>
      <c r="N74" s="52">
        <v>50</v>
      </c>
      <c r="O74" s="50">
        <v>139</v>
      </c>
      <c r="P74" s="51">
        <v>-89</v>
      </c>
    </row>
    <row r="75" spans="1:16" s="33" customFormat="1" x14ac:dyDescent="0.25">
      <c r="A75" s="27" t="s">
        <v>116</v>
      </c>
      <c r="B75" s="32">
        <v>2</v>
      </c>
      <c r="C75" s="32">
        <v>11</v>
      </c>
      <c r="D75" s="32">
        <v>-9</v>
      </c>
      <c r="E75" s="32">
        <v>1</v>
      </c>
      <c r="F75" s="32">
        <v>15</v>
      </c>
      <c r="G75" s="32">
        <v>-14</v>
      </c>
      <c r="H75" s="32">
        <v>15</v>
      </c>
      <c r="I75" s="32">
        <v>68</v>
      </c>
      <c r="J75" s="32">
        <v>-53</v>
      </c>
      <c r="K75" s="32">
        <v>2</v>
      </c>
      <c r="L75" s="32">
        <v>0</v>
      </c>
      <c r="M75" s="32">
        <v>2</v>
      </c>
      <c r="N75" s="32">
        <v>20</v>
      </c>
      <c r="O75" s="32">
        <v>94</v>
      </c>
      <c r="P75" s="32">
        <v>-74</v>
      </c>
    </row>
    <row r="76" spans="1:16" s="33" customFormat="1" x14ac:dyDescent="0.25">
      <c r="A76" s="27" t="s">
        <v>117</v>
      </c>
      <c r="B76" s="32">
        <v>0</v>
      </c>
      <c r="C76" s="32">
        <v>19</v>
      </c>
      <c r="D76" s="32">
        <v>-19</v>
      </c>
      <c r="E76" s="32">
        <v>1</v>
      </c>
      <c r="F76" s="32">
        <v>14</v>
      </c>
      <c r="G76" s="32">
        <v>-13</v>
      </c>
      <c r="H76" s="32">
        <v>14</v>
      </c>
      <c r="I76" s="32">
        <v>24</v>
      </c>
      <c r="J76" s="32">
        <v>-10</v>
      </c>
      <c r="K76" s="32">
        <v>0</v>
      </c>
      <c r="L76" s="32">
        <v>0</v>
      </c>
      <c r="M76" s="32">
        <v>0</v>
      </c>
      <c r="N76" s="32">
        <v>15</v>
      </c>
      <c r="O76" s="32">
        <v>57</v>
      </c>
      <c r="P76" s="32">
        <v>-42</v>
      </c>
    </row>
    <row r="77" spans="1:16" s="33" customFormat="1" x14ac:dyDescent="0.25">
      <c r="A77" s="27" t="s">
        <v>118</v>
      </c>
      <c r="B77" s="32">
        <v>2</v>
      </c>
      <c r="C77" s="32">
        <v>5</v>
      </c>
      <c r="D77" s="32">
        <v>-3</v>
      </c>
      <c r="E77" s="32">
        <v>3</v>
      </c>
      <c r="F77" s="32">
        <v>16</v>
      </c>
      <c r="G77" s="32">
        <v>-13</v>
      </c>
      <c r="H77" s="32">
        <v>15</v>
      </c>
      <c r="I77" s="32">
        <v>39</v>
      </c>
      <c r="J77" s="32">
        <v>-24</v>
      </c>
      <c r="K77" s="32">
        <v>0</v>
      </c>
      <c r="L77" s="32">
        <v>1</v>
      </c>
      <c r="M77" s="32">
        <v>-1</v>
      </c>
      <c r="N77" s="32">
        <v>20</v>
      </c>
      <c r="O77" s="32">
        <v>61</v>
      </c>
      <c r="P77" s="32">
        <v>-41</v>
      </c>
    </row>
    <row r="78" spans="1:16" s="33" customFormat="1" x14ac:dyDescent="0.25">
      <c r="A78" s="27" t="s">
        <v>160</v>
      </c>
      <c r="B78" s="32">
        <v>6</v>
      </c>
      <c r="C78" s="32">
        <v>8</v>
      </c>
      <c r="D78" s="32">
        <v>-2</v>
      </c>
      <c r="E78" s="32">
        <v>4</v>
      </c>
      <c r="F78" s="32">
        <v>24</v>
      </c>
      <c r="G78" s="32">
        <v>-20</v>
      </c>
      <c r="H78" s="32">
        <v>26</v>
      </c>
      <c r="I78" s="32">
        <v>46</v>
      </c>
      <c r="J78" s="32">
        <v>-20</v>
      </c>
      <c r="K78" s="32">
        <v>0</v>
      </c>
      <c r="L78" s="32">
        <v>0</v>
      </c>
      <c r="M78" s="32">
        <v>0</v>
      </c>
      <c r="N78" s="32">
        <v>36</v>
      </c>
      <c r="O78" s="32">
        <v>78</v>
      </c>
      <c r="P78" s="32">
        <v>-42</v>
      </c>
    </row>
    <row r="79" spans="1:16" s="33" customFormat="1" x14ac:dyDescent="0.25">
      <c r="A79" s="29" t="s">
        <v>119</v>
      </c>
      <c r="B79" s="32">
        <v>1</v>
      </c>
      <c r="C79" s="32">
        <v>0</v>
      </c>
      <c r="D79" s="32">
        <v>1</v>
      </c>
      <c r="E79" s="32">
        <v>2</v>
      </c>
      <c r="F79" s="32">
        <v>4</v>
      </c>
      <c r="G79" s="32">
        <v>-2</v>
      </c>
      <c r="H79" s="32">
        <v>12</v>
      </c>
      <c r="I79" s="32">
        <v>17</v>
      </c>
      <c r="J79" s="32">
        <v>-5</v>
      </c>
      <c r="K79" s="32">
        <v>0</v>
      </c>
      <c r="L79" s="32">
        <v>1</v>
      </c>
      <c r="M79" s="32">
        <v>-1</v>
      </c>
      <c r="N79" s="32">
        <v>15</v>
      </c>
      <c r="O79" s="32">
        <v>22</v>
      </c>
      <c r="P79" s="32">
        <v>-7</v>
      </c>
    </row>
    <row r="80" spans="1:16" s="33" customFormat="1" x14ac:dyDescent="0.25">
      <c r="A80" s="28" t="s">
        <v>18</v>
      </c>
      <c r="B80" s="52">
        <v>11</v>
      </c>
      <c r="C80" s="50">
        <v>43</v>
      </c>
      <c r="D80" s="51">
        <v>-32</v>
      </c>
      <c r="E80" s="52">
        <v>11</v>
      </c>
      <c r="F80" s="50">
        <v>73</v>
      </c>
      <c r="G80" s="51">
        <v>-62</v>
      </c>
      <c r="H80" s="52">
        <v>82</v>
      </c>
      <c r="I80" s="50">
        <v>194</v>
      </c>
      <c r="J80" s="51">
        <v>-112</v>
      </c>
      <c r="K80" s="52">
        <v>2</v>
      </c>
      <c r="L80" s="50">
        <v>2</v>
      </c>
      <c r="M80" s="51">
        <v>0</v>
      </c>
      <c r="N80" s="52">
        <v>106</v>
      </c>
      <c r="O80" s="50">
        <v>312</v>
      </c>
      <c r="P80" s="51">
        <v>-206</v>
      </c>
    </row>
    <row r="81" spans="1:16" s="33" customFormat="1" x14ac:dyDescent="0.25">
      <c r="A81" s="27" t="s">
        <v>120</v>
      </c>
      <c r="B81" s="32">
        <v>3</v>
      </c>
      <c r="C81" s="32">
        <v>10</v>
      </c>
      <c r="D81" s="32">
        <v>-7</v>
      </c>
      <c r="E81" s="32">
        <v>1</v>
      </c>
      <c r="F81" s="32">
        <v>15</v>
      </c>
      <c r="G81" s="32">
        <v>-14</v>
      </c>
      <c r="H81" s="32">
        <v>29</v>
      </c>
      <c r="I81" s="32">
        <v>65</v>
      </c>
      <c r="J81" s="32">
        <v>-36</v>
      </c>
      <c r="K81" s="32">
        <v>0</v>
      </c>
      <c r="L81" s="32">
        <v>5</v>
      </c>
      <c r="M81" s="32">
        <v>-5</v>
      </c>
      <c r="N81" s="32">
        <v>33</v>
      </c>
      <c r="O81" s="32">
        <v>95</v>
      </c>
      <c r="P81" s="32">
        <v>-62</v>
      </c>
    </row>
    <row r="82" spans="1:16" s="33" customFormat="1" x14ac:dyDescent="0.25">
      <c r="A82" s="27" t="s">
        <v>121</v>
      </c>
      <c r="B82" s="32">
        <v>9</v>
      </c>
      <c r="C82" s="32">
        <v>18</v>
      </c>
      <c r="D82" s="32">
        <v>-9</v>
      </c>
      <c r="E82" s="32">
        <v>2</v>
      </c>
      <c r="F82" s="32">
        <v>23</v>
      </c>
      <c r="G82" s="32">
        <v>-21</v>
      </c>
      <c r="H82" s="32">
        <v>31</v>
      </c>
      <c r="I82" s="32">
        <v>75</v>
      </c>
      <c r="J82" s="32">
        <v>-44</v>
      </c>
      <c r="K82" s="32">
        <v>0</v>
      </c>
      <c r="L82" s="32">
        <v>2</v>
      </c>
      <c r="M82" s="32">
        <v>-2</v>
      </c>
      <c r="N82" s="32">
        <v>42</v>
      </c>
      <c r="O82" s="32">
        <v>118</v>
      </c>
      <c r="P82" s="32">
        <v>-76</v>
      </c>
    </row>
    <row r="83" spans="1:16" s="33" customFormat="1" x14ac:dyDescent="0.25">
      <c r="A83" s="27" t="s">
        <v>122</v>
      </c>
      <c r="B83" s="32">
        <v>5</v>
      </c>
      <c r="C83" s="32">
        <v>3</v>
      </c>
      <c r="D83" s="32">
        <v>2</v>
      </c>
      <c r="E83" s="32">
        <v>1</v>
      </c>
      <c r="F83" s="32">
        <v>1</v>
      </c>
      <c r="G83" s="32">
        <v>0</v>
      </c>
      <c r="H83" s="32">
        <v>8</v>
      </c>
      <c r="I83" s="32">
        <v>17</v>
      </c>
      <c r="J83" s="32">
        <v>-9</v>
      </c>
      <c r="K83" s="32">
        <v>0</v>
      </c>
      <c r="L83" s="32">
        <v>1</v>
      </c>
      <c r="M83" s="32">
        <v>-1</v>
      </c>
      <c r="N83" s="32">
        <v>14</v>
      </c>
      <c r="O83" s="32">
        <v>22</v>
      </c>
      <c r="P83" s="32">
        <v>-8</v>
      </c>
    </row>
    <row r="84" spans="1:16" s="33" customFormat="1" x14ac:dyDescent="0.25">
      <c r="A84" s="27" t="s">
        <v>123</v>
      </c>
      <c r="B84" s="32">
        <v>88</v>
      </c>
      <c r="C84" s="32">
        <v>438</v>
      </c>
      <c r="D84" s="32">
        <v>-350</v>
      </c>
      <c r="E84" s="32">
        <v>11</v>
      </c>
      <c r="F84" s="32">
        <v>97</v>
      </c>
      <c r="G84" s="32">
        <v>-86</v>
      </c>
      <c r="H84" s="32">
        <v>175</v>
      </c>
      <c r="I84" s="32">
        <v>475</v>
      </c>
      <c r="J84" s="32">
        <v>-300</v>
      </c>
      <c r="K84" s="32">
        <v>3</v>
      </c>
      <c r="L84" s="32">
        <v>8</v>
      </c>
      <c r="M84" s="32">
        <v>-5</v>
      </c>
      <c r="N84" s="32">
        <v>277</v>
      </c>
      <c r="O84" s="32">
        <v>1018</v>
      </c>
      <c r="P84" s="32">
        <v>-741</v>
      </c>
    </row>
    <row r="85" spans="1:16" s="33" customFormat="1" x14ac:dyDescent="0.25">
      <c r="A85" s="29" t="s">
        <v>124</v>
      </c>
      <c r="B85" s="32">
        <v>7</v>
      </c>
      <c r="C85" s="32">
        <v>7</v>
      </c>
      <c r="D85" s="32">
        <v>0</v>
      </c>
      <c r="E85" s="32">
        <v>2</v>
      </c>
      <c r="F85" s="32">
        <v>15</v>
      </c>
      <c r="G85" s="32">
        <v>-13</v>
      </c>
      <c r="H85" s="32">
        <v>30</v>
      </c>
      <c r="I85" s="32">
        <v>50</v>
      </c>
      <c r="J85" s="32">
        <v>-20</v>
      </c>
      <c r="K85" s="32">
        <v>0</v>
      </c>
      <c r="L85" s="32">
        <v>0</v>
      </c>
      <c r="M85" s="32">
        <v>0</v>
      </c>
      <c r="N85" s="32">
        <v>39</v>
      </c>
      <c r="O85" s="32">
        <v>72</v>
      </c>
      <c r="P85" s="32">
        <v>-33</v>
      </c>
    </row>
    <row r="86" spans="1:16" s="33" customFormat="1" x14ac:dyDescent="0.25">
      <c r="A86" s="28" t="s">
        <v>19</v>
      </c>
      <c r="B86" s="52">
        <v>112</v>
      </c>
      <c r="C86" s="50">
        <v>476</v>
      </c>
      <c r="D86" s="51">
        <v>-364</v>
      </c>
      <c r="E86" s="52">
        <v>17</v>
      </c>
      <c r="F86" s="50">
        <v>151</v>
      </c>
      <c r="G86" s="51">
        <v>-134</v>
      </c>
      <c r="H86" s="52">
        <v>273</v>
      </c>
      <c r="I86" s="50">
        <v>682</v>
      </c>
      <c r="J86" s="51">
        <v>-409</v>
      </c>
      <c r="K86" s="52">
        <v>3</v>
      </c>
      <c r="L86" s="50">
        <v>16</v>
      </c>
      <c r="M86" s="51">
        <v>-13</v>
      </c>
      <c r="N86" s="52">
        <v>405</v>
      </c>
      <c r="O86" s="50">
        <v>1325</v>
      </c>
      <c r="P86" s="51">
        <v>-920</v>
      </c>
    </row>
    <row r="87" spans="1:16" s="33" customFormat="1" x14ac:dyDescent="0.25">
      <c r="A87" s="27" t="s">
        <v>125</v>
      </c>
      <c r="B87" s="32">
        <v>6</v>
      </c>
      <c r="C87" s="32">
        <v>6</v>
      </c>
      <c r="D87" s="32">
        <v>0</v>
      </c>
      <c r="E87" s="32">
        <v>3</v>
      </c>
      <c r="F87" s="32">
        <v>16</v>
      </c>
      <c r="G87" s="32">
        <v>-13</v>
      </c>
      <c r="H87" s="32">
        <v>25</v>
      </c>
      <c r="I87" s="32">
        <v>54</v>
      </c>
      <c r="J87" s="32">
        <v>-29</v>
      </c>
      <c r="K87" s="32">
        <v>0</v>
      </c>
      <c r="L87" s="32">
        <v>0</v>
      </c>
      <c r="M87" s="32">
        <v>0</v>
      </c>
      <c r="N87" s="32">
        <v>34</v>
      </c>
      <c r="O87" s="32">
        <v>76</v>
      </c>
      <c r="P87" s="32">
        <v>-42</v>
      </c>
    </row>
    <row r="88" spans="1:16" s="33" customFormat="1" x14ac:dyDescent="0.25">
      <c r="A88" s="27" t="s">
        <v>126</v>
      </c>
      <c r="B88" s="32">
        <v>7</v>
      </c>
      <c r="C88" s="32">
        <v>10</v>
      </c>
      <c r="D88" s="32">
        <v>-3</v>
      </c>
      <c r="E88" s="32">
        <v>2</v>
      </c>
      <c r="F88" s="32">
        <v>22</v>
      </c>
      <c r="G88" s="32">
        <v>-20</v>
      </c>
      <c r="H88" s="32">
        <v>18</v>
      </c>
      <c r="I88" s="32">
        <v>46</v>
      </c>
      <c r="J88" s="32">
        <v>-28</v>
      </c>
      <c r="K88" s="32">
        <v>0</v>
      </c>
      <c r="L88" s="32">
        <v>1</v>
      </c>
      <c r="M88" s="32">
        <v>-1</v>
      </c>
      <c r="N88" s="32">
        <v>27</v>
      </c>
      <c r="O88" s="32">
        <v>79</v>
      </c>
      <c r="P88" s="32">
        <v>-52</v>
      </c>
    </row>
    <row r="89" spans="1:16" s="33" customFormat="1" x14ac:dyDescent="0.25">
      <c r="A89" s="27" t="s">
        <v>127</v>
      </c>
      <c r="B89" s="32">
        <v>9</v>
      </c>
      <c r="C89" s="32">
        <v>16</v>
      </c>
      <c r="D89" s="32">
        <v>-7</v>
      </c>
      <c r="E89" s="32">
        <v>3</v>
      </c>
      <c r="F89" s="32">
        <v>19</v>
      </c>
      <c r="G89" s="32">
        <v>-16</v>
      </c>
      <c r="H89" s="32">
        <v>23</v>
      </c>
      <c r="I89" s="32">
        <v>43</v>
      </c>
      <c r="J89" s="32">
        <v>-20</v>
      </c>
      <c r="K89" s="32">
        <v>1</v>
      </c>
      <c r="L89" s="32">
        <v>1</v>
      </c>
      <c r="M89" s="32">
        <v>0</v>
      </c>
      <c r="N89" s="32">
        <v>36</v>
      </c>
      <c r="O89" s="32">
        <v>79</v>
      </c>
      <c r="P89" s="32">
        <v>-43</v>
      </c>
    </row>
    <row r="90" spans="1:16" s="33" customFormat="1" x14ac:dyDescent="0.25">
      <c r="A90" s="29" t="s">
        <v>128</v>
      </c>
      <c r="B90" s="32">
        <v>4</v>
      </c>
      <c r="C90" s="32">
        <v>13</v>
      </c>
      <c r="D90" s="32">
        <v>-9</v>
      </c>
      <c r="E90" s="32">
        <v>6</v>
      </c>
      <c r="F90" s="32">
        <v>15</v>
      </c>
      <c r="G90" s="32">
        <v>-9</v>
      </c>
      <c r="H90" s="32">
        <v>36</v>
      </c>
      <c r="I90" s="32">
        <v>55</v>
      </c>
      <c r="J90" s="32">
        <v>-19</v>
      </c>
      <c r="K90" s="32">
        <v>0</v>
      </c>
      <c r="L90" s="32">
        <v>1</v>
      </c>
      <c r="M90" s="32">
        <v>-1</v>
      </c>
      <c r="N90" s="32">
        <v>46</v>
      </c>
      <c r="O90" s="32">
        <v>84</v>
      </c>
      <c r="P90" s="32">
        <v>-38</v>
      </c>
    </row>
    <row r="91" spans="1:16" s="33" customFormat="1" x14ac:dyDescent="0.25">
      <c r="A91" s="28" t="s">
        <v>20</v>
      </c>
      <c r="B91" s="52">
        <v>26</v>
      </c>
      <c r="C91" s="50">
        <v>45</v>
      </c>
      <c r="D91" s="51">
        <v>-19</v>
      </c>
      <c r="E91" s="52">
        <v>14</v>
      </c>
      <c r="F91" s="50">
        <v>72</v>
      </c>
      <c r="G91" s="51">
        <v>-58</v>
      </c>
      <c r="H91" s="52">
        <v>102</v>
      </c>
      <c r="I91" s="50">
        <v>198</v>
      </c>
      <c r="J91" s="51">
        <v>-96</v>
      </c>
      <c r="K91" s="52">
        <v>1</v>
      </c>
      <c r="L91" s="50">
        <v>3</v>
      </c>
      <c r="M91" s="51">
        <v>-2</v>
      </c>
      <c r="N91" s="52">
        <v>143</v>
      </c>
      <c r="O91" s="50">
        <v>318</v>
      </c>
      <c r="P91" s="51">
        <v>-175</v>
      </c>
    </row>
    <row r="92" spans="1:16" s="33" customFormat="1" x14ac:dyDescent="0.25">
      <c r="A92" s="27" t="s">
        <v>129</v>
      </c>
      <c r="B92" s="32">
        <v>2</v>
      </c>
      <c r="C92" s="32">
        <v>1</v>
      </c>
      <c r="D92" s="32">
        <v>1</v>
      </c>
      <c r="E92" s="32">
        <v>0</v>
      </c>
      <c r="F92" s="32">
        <v>12</v>
      </c>
      <c r="G92" s="32">
        <v>-12</v>
      </c>
      <c r="H92" s="32">
        <v>15</v>
      </c>
      <c r="I92" s="32">
        <v>40</v>
      </c>
      <c r="J92" s="32">
        <v>-25</v>
      </c>
      <c r="K92" s="32">
        <v>0</v>
      </c>
      <c r="L92" s="32">
        <v>0</v>
      </c>
      <c r="M92" s="32">
        <v>0</v>
      </c>
      <c r="N92" s="32">
        <v>17</v>
      </c>
      <c r="O92" s="32">
        <v>53</v>
      </c>
      <c r="P92" s="32">
        <v>-36</v>
      </c>
    </row>
    <row r="93" spans="1:16" s="33" customFormat="1" x14ac:dyDescent="0.25">
      <c r="A93" s="29" t="s">
        <v>130</v>
      </c>
      <c r="B93" s="32">
        <v>1</v>
      </c>
      <c r="C93" s="32">
        <v>2</v>
      </c>
      <c r="D93" s="32">
        <v>-1</v>
      </c>
      <c r="E93" s="32">
        <v>0</v>
      </c>
      <c r="F93" s="32">
        <v>5</v>
      </c>
      <c r="G93" s="32">
        <v>-5</v>
      </c>
      <c r="H93" s="32">
        <v>6</v>
      </c>
      <c r="I93" s="32">
        <v>18</v>
      </c>
      <c r="J93" s="32">
        <v>-12</v>
      </c>
      <c r="K93" s="32">
        <v>0</v>
      </c>
      <c r="L93" s="32">
        <v>0</v>
      </c>
      <c r="M93" s="32">
        <v>0</v>
      </c>
      <c r="N93" s="32">
        <v>7</v>
      </c>
      <c r="O93" s="32">
        <v>25</v>
      </c>
      <c r="P93" s="32">
        <v>-18</v>
      </c>
    </row>
    <row r="94" spans="1:16" s="33" customFormat="1" x14ac:dyDescent="0.25">
      <c r="A94" s="28" t="s">
        <v>21</v>
      </c>
      <c r="B94" s="52">
        <v>3</v>
      </c>
      <c r="C94" s="50">
        <v>3</v>
      </c>
      <c r="D94" s="51">
        <v>0</v>
      </c>
      <c r="E94" s="52">
        <v>0</v>
      </c>
      <c r="F94" s="50">
        <v>17</v>
      </c>
      <c r="G94" s="51">
        <v>-17</v>
      </c>
      <c r="H94" s="52">
        <v>21</v>
      </c>
      <c r="I94" s="50">
        <v>58</v>
      </c>
      <c r="J94" s="51">
        <v>-37</v>
      </c>
      <c r="K94" s="52">
        <v>0</v>
      </c>
      <c r="L94" s="50">
        <v>0</v>
      </c>
      <c r="M94" s="51">
        <v>0</v>
      </c>
      <c r="N94" s="52">
        <v>24</v>
      </c>
      <c r="O94" s="50">
        <v>78</v>
      </c>
      <c r="P94" s="51">
        <v>-54</v>
      </c>
    </row>
    <row r="95" spans="1:16" s="33" customFormat="1" x14ac:dyDescent="0.25">
      <c r="A95" s="27" t="s">
        <v>131</v>
      </c>
      <c r="B95" s="32">
        <v>7</v>
      </c>
      <c r="C95" s="32">
        <v>8</v>
      </c>
      <c r="D95" s="32">
        <v>-1</v>
      </c>
      <c r="E95" s="32">
        <v>0</v>
      </c>
      <c r="F95" s="32">
        <v>19</v>
      </c>
      <c r="G95" s="32">
        <v>-19</v>
      </c>
      <c r="H95" s="32">
        <v>28</v>
      </c>
      <c r="I95" s="32">
        <v>54</v>
      </c>
      <c r="J95" s="32">
        <v>-26</v>
      </c>
      <c r="K95" s="32">
        <v>0</v>
      </c>
      <c r="L95" s="32">
        <v>1</v>
      </c>
      <c r="M95" s="32">
        <v>-1</v>
      </c>
      <c r="N95" s="32">
        <v>35</v>
      </c>
      <c r="O95" s="32">
        <v>82</v>
      </c>
      <c r="P95" s="32">
        <v>-47</v>
      </c>
    </row>
    <row r="96" spans="1:16" s="33" customFormat="1" x14ac:dyDescent="0.25">
      <c r="A96" s="27" t="s">
        <v>132</v>
      </c>
      <c r="B96" s="32">
        <v>3</v>
      </c>
      <c r="C96" s="32">
        <v>11</v>
      </c>
      <c r="D96" s="32">
        <v>-8</v>
      </c>
      <c r="E96" s="32">
        <v>0</v>
      </c>
      <c r="F96" s="32">
        <v>13</v>
      </c>
      <c r="G96" s="32">
        <v>-13</v>
      </c>
      <c r="H96" s="32">
        <v>14</v>
      </c>
      <c r="I96" s="32">
        <v>29</v>
      </c>
      <c r="J96" s="32">
        <v>-15</v>
      </c>
      <c r="K96" s="32">
        <v>1</v>
      </c>
      <c r="L96" s="32">
        <v>0</v>
      </c>
      <c r="M96" s="32">
        <v>1</v>
      </c>
      <c r="N96" s="32">
        <v>18</v>
      </c>
      <c r="O96" s="32">
        <v>53</v>
      </c>
      <c r="P96" s="32">
        <v>-35</v>
      </c>
    </row>
    <row r="97" spans="1:16" s="33" customFormat="1" x14ac:dyDescent="0.25">
      <c r="A97" s="27" t="s">
        <v>133</v>
      </c>
      <c r="B97" s="32">
        <v>9</v>
      </c>
      <c r="C97" s="32">
        <v>28</v>
      </c>
      <c r="D97" s="32">
        <v>-19</v>
      </c>
      <c r="E97" s="32">
        <v>1</v>
      </c>
      <c r="F97" s="32">
        <v>19</v>
      </c>
      <c r="G97" s="32">
        <v>-18</v>
      </c>
      <c r="H97" s="32">
        <v>77</v>
      </c>
      <c r="I97" s="32">
        <v>105</v>
      </c>
      <c r="J97" s="32">
        <v>-28</v>
      </c>
      <c r="K97" s="32">
        <v>0</v>
      </c>
      <c r="L97" s="32">
        <v>0</v>
      </c>
      <c r="M97" s="32">
        <v>0</v>
      </c>
      <c r="N97" s="32">
        <v>87</v>
      </c>
      <c r="O97" s="32">
        <v>152</v>
      </c>
      <c r="P97" s="32">
        <v>-65</v>
      </c>
    </row>
    <row r="98" spans="1:16" s="33" customFormat="1" x14ac:dyDescent="0.25">
      <c r="A98" s="27" t="s">
        <v>134</v>
      </c>
      <c r="B98" s="32">
        <v>22</v>
      </c>
      <c r="C98" s="32">
        <v>101</v>
      </c>
      <c r="D98" s="32">
        <v>-79</v>
      </c>
      <c r="E98" s="32">
        <v>5</v>
      </c>
      <c r="F98" s="32">
        <v>93</v>
      </c>
      <c r="G98" s="32">
        <v>-88</v>
      </c>
      <c r="H98" s="32">
        <v>308</v>
      </c>
      <c r="I98" s="32">
        <v>285</v>
      </c>
      <c r="J98" s="32">
        <v>23</v>
      </c>
      <c r="K98" s="32">
        <v>0</v>
      </c>
      <c r="L98" s="32">
        <v>1</v>
      </c>
      <c r="M98" s="32">
        <v>-1</v>
      </c>
      <c r="N98" s="32">
        <v>335</v>
      </c>
      <c r="O98" s="32">
        <v>480</v>
      </c>
      <c r="P98" s="32">
        <v>-145</v>
      </c>
    </row>
    <row r="99" spans="1:16" s="33" customFormat="1" x14ac:dyDescent="0.25">
      <c r="A99" s="29" t="s">
        <v>135</v>
      </c>
      <c r="B99" s="32">
        <v>20</v>
      </c>
      <c r="C99" s="32">
        <v>30</v>
      </c>
      <c r="D99" s="32">
        <v>-10</v>
      </c>
      <c r="E99" s="32">
        <v>0</v>
      </c>
      <c r="F99" s="32">
        <v>36</v>
      </c>
      <c r="G99" s="32">
        <v>-36</v>
      </c>
      <c r="H99" s="32">
        <v>115</v>
      </c>
      <c r="I99" s="32">
        <v>186</v>
      </c>
      <c r="J99" s="32">
        <v>-71</v>
      </c>
      <c r="K99" s="32">
        <v>1</v>
      </c>
      <c r="L99" s="32">
        <v>5</v>
      </c>
      <c r="M99" s="32">
        <v>-4</v>
      </c>
      <c r="N99" s="32">
        <v>136</v>
      </c>
      <c r="O99" s="32">
        <v>257</v>
      </c>
      <c r="P99" s="32">
        <v>-121</v>
      </c>
    </row>
    <row r="100" spans="1:16" s="33" customFormat="1" x14ac:dyDescent="0.25">
      <c r="A100" s="28" t="s">
        <v>22</v>
      </c>
      <c r="B100" s="52">
        <v>61</v>
      </c>
      <c r="C100" s="50">
        <v>178</v>
      </c>
      <c r="D100" s="51">
        <v>-117</v>
      </c>
      <c r="E100" s="52">
        <v>6</v>
      </c>
      <c r="F100" s="50">
        <v>180</v>
      </c>
      <c r="G100" s="51">
        <v>-174</v>
      </c>
      <c r="H100" s="52">
        <v>542</v>
      </c>
      <c r="I100" s="50">
        <v>659</v>
      </c>
      <c r="J100" s="51">
        <v>-117</v>
      </c>
      <c r="K100" s="52">
        <v>2</v>
      </c>
      <c r="L100" s="50">
        <v>7</v>
      </c>
      <c r="M100" s="51">
        <v>-5</v>
      </c>
      <c r="N100" s="52">
        <v>611</v>
      </c>
      <c r="O100" s="50">
        <v>1024</v>
      </c>
      <c r="P100" s="51">
        <v>-413</v>
      </c>
    </row>
    <row r="101" spans="1:16" s="33" customFormat="1" x14ac:dyDescent="0.25">
      <c r="A101" s="27" t="s">
        <v>136</v>
      </c>
      <c r="B101" s="32">
        <v>12</v>
      </c>
      <c r="C101" s="32">
        <v>37</v>
      </c>
      <c r="D101" s="32">
        <v>-25</v>
      </c>
      <c r="E101" s="32">
        <v>4</v>
      </c>
      <c r="F101" s="32">
        <v>49</v>
      </c>
      <c r="G101" s="32">
        <v>-45</v>
      </c>
      <c r="H101" s="32">
        <v>74</v>
      </c>
      <c r="I101" s="32">
        <v>136</v>
      </c>
      <c r="J101" s="32">
        <v>-62</v>
      </c>
      <c r="K101" s="32">
        <v>0</v>
      </c>
      <c r="L101" s="32">
        <v>1</v>
      </c>
      <c r="M101" s="32">
        <v>-1</v>
      </c>
      <c r="N101" s="32">
        <v>90</v>
      </c>
      <c r="O101" s="32">
        <v>223</v>
      </c>
      <c r="P101" s="32">
        <v>-133</v>
      </c>
    </row>
    <row r="102" spans="1:16" s="33" customFormat="1" x14ac:dyDescent="0.25">
      <c r="A102" s="27" t="s">
        <v>137</v>
      </c>
      <c r="B102" s="32">
        <v>4</v>
      </c>
      <c r="C102" s="32">
        <v>4</v>
      </c>
      <c r="D102" s="32">
        <v>0</v>
      </c>
      <c r="E102" s="32">
        <v>1</v>
      </c>
      <c r="F102" s="32">
        <v>8</v>
      </c>
      <c r="G102" s="32">
        <v>-7</v>
      </c>
      <c r="H102" s="32">
        <v>39</v>
      </c>
      <c r="I102" s="32">
        <v>54</v>
      </c>
      <c r="J102" s="32">
        <v>-15</v>
      </c>
      <c r="K102" s="32">
        <v>1</v>
      </c>
      <c r="L102" s="32">
        <v>0</v>
      </c>
      <c r="M102" s="32">
        <v>1</v>
      </c>
      <c r="N102" s="32">
        <v>45</v>
      </c>
      <c r="O102" s="32">
        <v>66</v>
      </c>
      <c r="P102" s="32">
        <v>-21</v>
      </c>
    </row>
    <row r="103" spans="1:16" s="33" customFormat="1" x14ac:dyDescent="0.25">
      <c r="A103" s="27" t="s">
        <v>138</v>
      </c>
      <c r="B103" s="32">
        <v>6</v>
      </c>
      <c r="C103" s="32">
        <v>18</v>
      </c>
      <c r="D103" s="32">
        <v>-12</v>
      </c>
      <c r="E103" s="32">
        <v>1</v>
      </c>
      <c r="F103" s="32">
        <v>19</v>
      </c>
      <c r="G103" s="32">
        <v>-18</v>
      </c>
      <c r="H103" s="32">
        <v>68</v>
      </c>
      <c r="I103" s="32">
        <v>99</v>
      </c>
      <c r="J103" s="32">
        <v>-31</v>
      </c>
      <c r="K103" s="32">
        <v>1</v>
      </c>
      <c r="L103" s="32">
        <v>2</v>
      </c>
      <c r="M103" s="32">
        <v>-1</v>
      </c>
      <c r="N103" s="32">
        <v>76</v>
      </c>
      <c r="O103" s="32">
        <v>138</v>
      </c>
      <c r="P103" s="32">
        <v>-62</v>
      </c>
    </row>
    <row r="104" spans="1:16" s="33" customFormat="1" x14ac:dyDescent="0.25">
      <c r="A104" s="27" t="s">
        <v>139</v>
      </c>
      <c r="B104" s="32">
        <v>8</v>
      </c>
      <c r="C104" s="32">
        <v>17</v>
      </c>
      <c r="D104" s="32">
        <v>-9</v>
      </c>
      <c r="E104" s="32">
        <v>2</v>
      </c>
      <c r="F104" s="32">
        <v>23</v>
      </c>
      <c r="G104" s="32">
        <v>-21</v>
      </c>
      <c r="H104" s="32">
        <v>79</v>
      </c>
      <c r="I104" s="32">
        <v>141</v>
      </c>
      <c r="J104" s="32">
        <v>-62</v>
      </c>
      <c r="K104" s="32">
        <v>0</v>
      </c>
      <c r="L104" s="32">
        <v>3</v>
      </c>
      <c r="M104" s="32">
        <v>-3</v>
      </c>
      <c r="N104" s="32">
        <v>89</v>
      </c>
      <c r="O104" s="32">
        <v>184</v>
      </c>
      <c r="P104" s="32">
        <v>-95</v>
      </c>
    </row>
    <row r="105" spans="1:16" s="33" customFormat="1" x14ac:dyDescent="0.25">
      <c r="A105" s="29" t="s">
        <v>140</v>
      </c>
      <c r="B105" s="32">
        <v>6</v>
      </c>
      <c r="C105" s="32">
        <v>11</v>
      </c>
      <c r="D105" s="32">
        <v>-5</v>
      </c>
      <c r="E105" s="32">
        <v>1</v>
      </c>
      <c r="F105" s="32">
        <v>12</v>
      </c>
      <c r="G105" s="32">
        <v>-11</v>
      </c>
      <c r="H105" s="32">
        <v>40</v>
      </c>
      <c r="I105" s="32">
        <v>61</v>
      </c>
      <c r="J105" s="32">
        <v>-21</v>
      </c>
      <c r="K105" s="32">
        <v>0</v>
      </c>
      <c r="L105" s="32">
        <v>1</v>
      </c>
      <c r="M105" s="32">
        <v>-1</v>
      </c>
      <c r="N105" s="32">
        <v>47</v>
      </c>
      <c r="O105" s="32">
        <v>85</v>
      </c>
      <c r="P105" s="32">
        <v>-38</v>
      </c>
    </row>
    <row r="106" spans="1:16" s="33" customFormat="1" x14ac:dyDescent="0.25">
      <c r="A106" s="29" t="s">
        <v>184</v>
      </c>
      <c r="B106" s="32">
        <v>6</v>
      </c>
      <c r="C106" s="32">
        <v>4</v>
      </c>
      <c r="D106" s="32">
        <v>2</v>
      </c>
      <c r="E106" s="32">
        <v>1</v>
      </c>
      <c r="F106" s="32">
        <v>29</v>
      </c>
      <c r="G106" s="32">
        <v>-28</v>
      </c>
      <c r="H106" s="32">
        <v>28</v>
      </c>
      <c r="I106" s="32">
        <v>46</v>
      </c>
      <c r="J106" s="32">
        <v>-18</v>
      </c>
      <c r="K106" s="32">
        <v>1</v>
      </c>
      <c r="L106" s="32">
        <v>2</v>
      </c>
      <c r="M106" s="32">
        <v>-1</v>
      </c>
      <c r="N106" s="32">
        <v>36</v>
      </c>
      <c r="O106" s="32">
        <v>81</v>
      </c>
      <c r="P106" s="32">
        <v>-45</v>
      </c>
    </row>
    <row r="107" spans="1:16" s="33" customFormat="1" x14ac:dyDescent="0.25">
      <c r="A107" s="28" t="s">
        <v>23</v>
      </c>
      <c r="B107" s="52">
        <v>42</v>
      </c>
      <c r="C107" s="50">
        <v>91</v>
      </c>
      <c r="D107" s="51">
        <v>-49</v>
      </c>
      <c r="E107" s="52">
        <v>10</v>
      </c>
      <c r="F107" s="50">
        <v>140</v>
      </c>
      <c r="G107" s="51">
        <v>-130</v>
      </c>
      <c r="H107" s="52">
        <v>328</v>
      </c>
      <c r="I107" s="50">
        <v>537</v>
      </c>
      <c r="J107" s="51">
        <v>-209</v>
      </c>
      <c r="K107" s="52">
        <v>3</v>
      </c>
      <c r="L107" s="50">
        <v>9</v>
      </c>
      <c r="M107" s="51">
        <v>-6</v>
      </c>
      <c r="N107" s="52">
        <v>383</v>
      </c>
      <c r="O107" s="50">
        <v>777</v>
      </c>
      <c r="P107" s="51">
        <v>-394</v>
      </c>
    </row>
    <row r="108" spans="1:16" s="33" customFormat="1" x14ac:dyDescent="0.25">
      <c r="A108" s="29" t="s">
        <v>141</v>
      </c>
      <c r="B108" s="32">
        <v>2</v>
      </c>
      <c r="C108" s="32">
        <v>0</v>
      </c>
      <c r="D108" s="32">
        <v>2</v>
      </c>
      <c r="E108" s="32">
        <v>1</v>
      </c>
      <c r="F108" s="32">
        <v>8</v>
      </c>
      <c r="G108" s="32">
        <v>-7</v>
      </c>
      <c r="H108" s="32">
        <v>13</v>
      </c>
      <c r="I108" s="32">
        <v>27</v>
      </c>
      <c r="J108" s="32">
        <v>-14</v>
      </c>
      <c r="K108" s="32">
        <v>0</v>
      </c>
      <c r="L108" s="32">
        <v>0</v>
      </c>
      <c r="M108" s="32">
        <v>0</v>
      </c>
      <c r="N108" s="32">
        <v>16</v>
      </c>
      <c r="O108" s="32">
        <v>35</v>
      </c>
      <c r="P108" s="32">
        <v>-19</v>
      </c>
    </row>
    <row r="109" spans="1:16" s="33" customFormat="1" x14ac:dyDescent="0.25">
      <c r="A109" s="29" t="s">
        <v>142</v>
      </c>
      <c r="B109" s="32">
        <v>2</v>
      </c>
      <c r="C109" s="32">
        <v>5</v>
      </c>
      <c r="D109" s="32">
        <v>-3</v>
      </c>
      <c r="E109" s="32">
        <v>1</v>
      </c>
      <c r="F109" s="32">
        <v>5</v>
      </c>
      <c r="G109" s="32">
        <v>-4</v>
      </c>
      <c r="H109" s="32">
        <v>13</v>
      </c>
      <c r="I109" s="32">
        <v>32</v>
      </c>
      <c r="J109" s="32">
        <v>-19</v>
      </c>
      <c r="K109" s="32">
        <v>0</v>
      </c>
      <c r="L109" s="32">
        <v>3</v>
      </c>
      <c r="M109" s="32">
        <v>-3</v>
      </c>
      <c r="N109" s="32">
        <v>16</v>
      </c>
      <c r="O109" s="32">
        <v>45</v>
      </c>
      <c r="P109" s="32">
        <v>-29</v>
      </c>
    </row>
    <row r="110" spans="1:16" s="33" customFormat="1" x14ac:dyDescent="0.25">
      <c r="A110" s="28" t="s">
        <v>24</v>
      </c>
      <c r="B110" s="52">
        <v>4</v>
      </c>
      <c r="C110" s="50">
        <v>5</v>
      </c>
      <c r="D110" s="51">
        <v>-1</v>
      </c>
      <c r="E110" s="52">
        <v>2</v>
      </c>
      <c r="F110" s="50">
        <v>13</v>
      </c>
      <c r="G110" s="51">
        <v>-11</v>
      </c>
      <c r="H110" s="52">
        <v>26</v>
      </c>
      <c r="I110" s="50">
        <v>59</v>
      </c>
      <c r="J110" s="51">
        <v>-33</v>
      </c>
      <c r="K110" s="52">
        <v>0</v>
      </c>
      <c r="L110" s="50">
        <v>3</v>
      </c>
      <c r="M110" s="51">
        <v>-3</v>
      </c>
      <c r="N110" s="52">
        <v>32</v>
      </c>
      <c r="O110" s="50">
        <v>80</v>
      </c>
      <c r="P110" s="51">
        <v>-48</v>
      </c>
    </row>
    <row r="111" spans="1:16" s="33" customFormat="1" x14ac:dyDescent="0.25">
      <c r="A111" s="27" t="s">
        <v>143</v>
      </c>
      <c r="B111" s="32">
        <v>8</v>
      </c>
      <c r="C111" s="32">
        <v>14</v>
      </c>
      <c r="D111" s="32">
        <v>-6</v>
      </c>
      <c r="E111" s="32">
        <v>0</v>
      </c>
      <c r="F111" s="32">
        <v>17</v>
      </c>
      <c r="G111" s="32">
        <v>-17</v>
      </c>
      <c r="H111" s="32">
        <v>74</v>
      </c>
      <c r="I111" s="32">
        <v>117</v>
      </c>
      <c r="J111" s="32">
        <v>-43</v>
      </c>
      <c r="K111" s="32">
        <v>2</v>
      </c>
      <c r="L111" s="32">
        <v>3</v>
      </c>
      <c r="M111" s="32">
        <v>-1</v>
      </c>
      <c r="N111" s="32">
        <v>84</v>
      </c>
      <c r="O111" s="32">
        <v>151</v>
      </c>
      <c r="P111" s="32">
        <v>-67</v>
      </c>
    </row>
    <row r="112" spans="1:16" s="33" customFormat="1" x14ac:dyDescent="0.25">
      <c r="A112" s="27" t="s">
        <v>144</v>
      </c>
      <c r="B112" s="32">
        <v>0</v>
      </c>
      <c r="C112" s="32">
        <v>4</v>
      </c>
      <c r="D112" s="32">
        <v>-4</v>
      </c>
      <c r="E112" s="32">
        <v>1</v>
      </c>
      <c r="F112" s="32">
        <v>13</v>
      </c>
      <c r="G112" s="32">
        <v>-12</v>
      </c>
      <c r="H112" s="32">
        <v>38</v>
      </c>
      <c r="I112" s="32">
        <v>53</v>
      </c>
      <c r="J112" s="32">
        <v>-15</v>
      </c>
      <c r="K112" s="32">
        <v>0</v>
      </c>
      <c r="L112" s="32">
        <v>0</v>
      </c>
      <c r="M112" s="32">
        <v>0</v>
      </c>
      <c r="N112" s="32">
        <v>39</v>
      </c>
      <c r="O112" s="32">
        <v>70</v>
      </c>
      <c r="P112" s="32">
        <v>-31</v>
      </c>
    </row>
    <row r="113" spans="1:16" s="33" customFormat="1" x14ac:dyDescent="0.25">
      <c r="A113" s="27" t="s">
        <v>145</v>
      </c>
      <c r="B113" s="32">
        <v>2</v>
      </c>
      <c r="C113" s="32">
        <v>1</v>
      </c>
      <c r="D113" s="32">
        <v>1</v>
      </c>
      <c r="E113" s="32">
        <v>0</v>
      </c>
      <c r="F113" s="32">
        <v>4</v>
      </c>
      <c r="G113" s="32">
        <v>-4</v>
      </c>
      <c r="H113" s="32">
        <v>27</v>
      </c>
      <c r="I113" s="32">
        <v>37</v>
      </c>
      <c r="J113" s="32">
        <v>-10</v>
      </c>
      <c r="K113" s="32">
        <v>0</v>
      </c>
      <c r="L113" s="32">
        <v>0</v>
      </c>
      <c r="M113" s="32">
        <v>0</v>
      </c>
      <c r="N113" s="32">
        <v>29</v>
      </c>
      <c r="O113" s="32">
        <v>42</v>
      </c>
      <c r="P113" s="32">
        <v>-13</v>
      </c>
    </row>
    <row r="114" spans="1:16" s="33" customFormat="1" x14ac:dyDescent="0.25">
      <c r="A114" s="29" t="s">
        <v>185</v>
      </c>
      <c r="B114" s="32">
        <v>4</v>
      </c>
      <c r="C114" s="32">
        <v>2</v>
      </c>
      <c r="D114" s="32">
        <v>2</v>
      </c>
      <c r="E114" s="32">
        <v>0</v>
      </c>
      <c r="F114" s="32">
        <v>9</v>
      </c>
      <c r="G114" s="32">
        <v>-9</v>
      </c>
      <c r="H114" s="32">
        <v>45</v>
      </c>
      <c r="I114" s="32">
        <v>71</v>
      </c>
      <c r="J114" s="32">
        <v>-26</v>
      </c>
      <c r="K114" s="32">
        <v>0</v>
      </c>
      <c r="L114" s="32">
        <v>0</v>
      </c>
      <c r="M114" s="32">
        <v>0</v>
      </c>
      <c r="N114" s="32">
        <v>49</v>
      </c>
      <c r="O114" s="32">
        <v>82</v>
      </c>
      <c r="P114" s="32">
        <v>-33</v>
      </c>
    </row>
    <row r="115" spans="1:16" s="33" customFormat="1" x14ac:dyDescent="0.25">
      <c r="A115" s="29" t="s">
        <v>146</v>
      </c>
      <c r="B115" s="32">
        <v>3</v>
      </c>
      <c r="C115" s="32">
        <v>1</v>
      </c>
      <c r="D115" s="32">
        <v>2</v>
      </c>
      <c r="E115" s="32">
        <v>2</v>
      </c>
      <c r="F115" s="32">
        <v>3</v>
      </c>
      <c r="G115" s="32">
        <v>-1</v>
      </c>
      <c r="H115" s="32">
        <v>17</v>
      </c>
      <c r="I115" s="32">
        <v>27</v>
      </c>
      <c r="J115" s="32">
        <v>-10</v>
      </c>
      <c r="K115" s="32">
        <v>0</v>
      </c>
      <c r="L115" s="32">
        <v>0</v>
      </c>
      <c r="M115" s="32">
        <v>0</v>
      </c>
      <c r="N115" s="32">
        <v>22</v>
      </c>
      <c r="O115" s="32">
        <v>31</v>
      </c>
      <c r="P115" s="32">
        <v>-9</v>
      </c>
    </row>
    <row r="116" spans="1:16" s="33" customFormat="1" x14ac:dyDescent="0.25">
      <c r="A116" s="28" t="s">
        <v>25</v>
      </c>
      <c r="B116" s="52">
        <v>17</v>
      </c>
      <c r="C116" s="50">
        <v>22</v>
      </c>
      <c r="D116" s="51">
        <v>-5</v>
      </c>
      <c r="E116" s="52">
        <v>3</v>
      </c>
      <c r="F116" s="50">
        <v>46</v>
      </c>
      <c r="G116" s="51">
        <v>-43</v>
      </c>
      <c r="H116" s="52">
        <v>201</v>
      </c>
      <c r="I116" s="50">
        <v>305</v>
      </c>
      <c r="J116" s="51">
        <v>-104</v>
      </c>
      <c r="K116" s="52">
        <v>2</v>
      </c>
      <c r="L116" s="50">
        <v>3</v>
      </c>
      <c r="M116" s="51">
        <v>-1</v>
      </c>
      <c r="N116" s="52">
        <v>223</v>
      </c>
      <c r="O116" s="50">
        <v>376</v>
      </c>
      <c r="P116" s="51">
        <v>-153</v>
      </c>
    </row>
    <row r="117" spans="1:16" s="33" customFormat="1" x14ac:dyDescent="0.25">
      <c r="A117" s="27" t="s">
        <v>147</v>
      </c>
      <c r="B117" s="32">
        <v>3</v>
      </c>
      <c r="C117" s="32">
        <v>1</v>
      </c>
      <c r="D117" s="32">
        <v>2</v>
      </c>
      <c r="E117" s="32">
        <v>1</v>
      </c>
      <c r="F117" s="32">
        <v>4</v>
      </c>
      <c r="G117" s="32">
        <v>-3</v>
      </c>
      <c r="H117" s="32">
        <v>27</v>
      </c>
      <c r="I117" s="32">
        <v>46</v>
      </c>
      <c r="J117" s="32">
        <v>-19</v>
      </c>
      <c r="K117" s="32">
        <v>0</v>
      </c>
      <c r="L117" s="32">
        <v>0</v>
      </c>
      <c r="M117" s="32">
        <v>0</v>
      </c>
      <c r="N117" s="32">
        <v>31</v>
      </c>
      <c r="O117" s="32">
        <v>51</v>
      </c>
      <c r="P117" s="32">
        <v>-20</v>
      </c>
    </row>
    <row r="118" spans="1:16" s="33" customFormat="1" x14ac:dyDescent="0.25">
      <c r="A118" s="27" t="s">
        <v>148</v>
      </c>
      <c r="B118" s="32">
        <v>3</v>
      </c>
      <c r="C118" s="32">
        <v>6</v>
      </c>
      <c r="D118" s="32">
        <v>-3</v>
      </c>
      <c r="E118" s="32">
        <v>1</v>
      </c>
      <c r="F118" s="32">
        <v>5</v>
      </c>
      <c r="G118" s="32">
        <v>-4</v>
      </c>
      <c r="H118" s="32">
        <v>13</v>
      </c>
      <c r="I118" s="32">
        <v>21</v>
      </c>
      <c r="J118" s="32">
        <v>-8</v>
      </c>
      <c r="K118" s="32">
        <v>0</v>
      </c>
      <c r="L118" s="32">
        <v>0</v>
      </c>
      <c r="M118" s="32">
        <v>0</v>
      </c>
      <c r="N118" s="32">
        <v>17</v>
      </c>
      <c r="O118" s="32">
        <v>32</v>
      </c>
      <c r="P118" s="32">
        <v>-15</v>
      </c>
    </row>
    <row r="119" spans="1:16" s="33" customFormat="1" x14ac:dyDescent="0.25">
      <c r="A119" s="27" t="s">
        <v>149</v>
      </c>
      <c r="B119" s="32">
        <v>6</v>
      </c>
      <c r="C119" s="32">
        <v>12</v>
      </c>
      <c r="D119" s="32">
        <v>-6</v>
      </c>
      <c r="E119" s="32">
        <v>0</v>
      </c>
      <c r="F119" s="32">
        <v>18</v>
      </c>
      <c r="G119" s="32">
        <v>-18</v>
      </c>
      <c r="H119" s="32">
        <v>63</v>
      </c>
      <c r="I119" s="32">
        <v>155</v>
      </c>
      <c r="J119" s="32">
        <v>-92</v>
      </c>
      <c r="K119" s="32">
        <v>0</v>
      </c>
      <c r="L119" s="32">
        <v>2</v>
      </c>
      <c r="M119" s="32">
        <v>-2</v>
      </c>
      <c r="N119" s="32">
        <v>69</v>
      </c>
      <c r="O119" s="32">
        <v>187</v>
      </c>
      <c r="P119" s="32">
        <v>-118</v>
      </c>
    </row>
    <row r="120" spans="1:16" s="33" customFormat="1" x14ac:dyDescent="0.25">
      <c r="A120" s="27" t="s">
        <v>150</v>
      </c>
      <c r="B120" s="32">
        <v>1</v>
      </c>
      <c r="C120" s="32">
        <v>1</v>
      </c>
      <c r="D120" s="32">
        <v>0</v>
      </c>
      <c r="E120" s="32">
        <v>1</v>
      </c>
      <c r="F120" s="32">
        <v>1</v>
      </c>
      <c r="G120" s="32">
        <v>0</v>
      </c>
      <c r="H120" s="32">
        <v>12</v>
      </c>
      <c r="I120" s="32">
        <v>23</v>
      </c>
      <c r="J120" s="32">
        <v>-11</v>
      </c>
      <c r="K120" s="32">
        <v>0</v>
      </c>
      <c r="L120" s="32">
        <v>0</v>
      </c>
      <c r="M120" s="32">
        <v>0</v>
      </c>
      <c r="N120" s="32">
        <v>14</v>
      </c>
      <c r="O120" s="32">
        <v>25</v>
      </c>
      <c r="P120" s="32">
        <v>-11</v>
      </c>
    </row>
    <row r="121" spans="1:16" s="33" customFormat="1" x14ac:dyDescent="0.25">
      <c r="A121" s="27" t="s">
        <v>151</v>
      </c>
      <c r="B121" s="32">
        <v>5</v>
      </c>
      <c r="C121" s="32">
        <v>11</v>
      </c>
      <c r="D121" s="32">
        <v>-6</v>
      </c>
      <c r="E121" s="32">
        <v>1</v>
      </c>
      <c r="F121" s="32">
        <v>12</v>
      </c>
      <c r="G121" s="32">
        <v>-11</v>
      </c>
      <c r="H121" s="32">
        <v>33</v>
      </c>
      <c r="I121" s="32">
        <v>95</v>
      </c>
      <c r="J121" s="32">
        <v>-62</v>
      </c>
      <c r="K121" s="32">
        <v>0</v>
      </c>
      <c r="L121" s="32">
        <v>2</v>
      </c>
      <c r="M121" s="32">
        <v>-2</v>
      </c>
      <c r="N121" s="32">
        <v>39</v>
      </c>
      <c r="O121" s="32">
        <v>120</v>
      </c>
      <c r="P121" s="32">
        <v>-81</v>
      </c>
    </row>
    <row r="122" spans="1:16" s="33" customFormat="1" x14ac:dyDescent="0.25">
      <c r="A122" s="27" t="s">
        <v>152</v>
      </c>
      <c r="B122" s="32">
        <v>6</v>
      </c>
      <c r="C122" s="32">
        <v>15</v>
      </c>
      <c r="D122" s="32">
        <v>-9</v>
      </c>
      <c r="E122" s="32">
        <v>0</v>
      </c>
      <c r="F122" s="32">
        <v>14</v>
      </c>
      <c r="G122" s="32">
        <v>-14</v>
      </c>
      <c r="H122" s="32">
        <v>54</v>
      </c>
      <c r="I122" s="32">
        <v>152</v>
      </c>
      <c r="J122" s="32">
        <v>-98</v>
      </c>
      <c r="K122" s="32">
        <v>1</v>
      </c>
      <c r="L122" s="32">
        <v>0</v>
      </c>
      <c r="M122" s="32">
        <v>1</v>
      </c>
      <c r="N122" s="32">
        <v>61</v>
      </c>
      <c r="O122" s="32">
        <v>181</v>
      </c>
      <c r="P122" s="32">
        <v>-120</v>
      </c>
    </row>
    <row r="123" spans="1:16" s="33" customFormat="1" x14ac:dyDescent="0.25">
      <c r="A123" s="27" t="s">
        <v>153</v>
      </c>
      <c r="B123" s="32">
        <v>1</v>
      </c>
      <c r="C123" s="32">
        <v>8</v>
      </c>
      <c r="D123" s="32">
        <v>-7</v>
      </c>
      <c r="E123" s="32">
        <v>1</v>
      </c>
      <c r="F123" s="32">
        <v>8</v>
      </c>
      <c r="G123" s="32">
        <v>-7</v>
      </c>
      <c r="H123" s="32">
        <v>24</v>
      </c>
      <c r="I123" s="32">
        <v>47</v>
      </c>
      <c r="J123" s="32">
        <v>-23</v>
      </c>
      <c r="K123" s="32">
        <v>1</v>
      </c>
      <c r="L123" s="32">
        <v>0</v>
      </c>
      <c r="M123" s="32">
        <v>1</v>
      </c>
      <c r="N123" s="32">
        <v>27</v>
      </c>
      <c r="O123" s="32">
        <v>63</v>
      </c>
      <c r="P123" s="32">
        <v>-36</v>
      </c>
    </row>
    <row r="124" spans="1:16" s="33" customFormat="1" x14ac:dyDescent="0.25">
      <c r="A124" s="29" t="s">
        <v>154</v>
      </c>
      <c r="B124" s="32">
        <v>1</v>
      </c>
      <c r="C124" s="32">
        <v>11</v>
      </c>
      <c r="D124" s="32">
        <v>-10</v>
      </c>
      <c r="E124" s="32">
        <v>0</v>
      </c>
      <c r="F124" s="32">
        <v>6</v>
      </c>
      <c r="G124" s="32">
        <v>-6</v>
      </c>
      <c r="H124" s="32">
        <v>48</v>
      </c>
      <c r="I124" s="32">
        <v>71</v>
      </c>
      <c r="J124" s="32">
        <v>-23</v>
      </c>
      <c r="K124" s="32">
        <v>1</v>
      </c>
      <c r="L124" s="32">
        <v>0</v>
      </c>
      <c r="M124" s="32">
        <v>1</v>
      </c>
      <c r="N124" s="32">
        <v>50</v>
      </c>
      <c r="O124" s="32">
        <v>88</v>
      </c>
      <c r="P124" s="32">
        <v>-38</v>
      </c>
    </row>
    <row r="125" spans="1:16" s="33" customFormat="1" x14ac:dyDescent="0.25">
      <c r="A125" s="29" t="s">
        <v>155</v>
      </c>
      <c r="B125" s="32">
        <v>4</v>
      </c>
      <c r="C125" s="32">
        <v>8</v>
      </c>
      <c r="D125" s="32">
        <v>-4</v>
      </c>
      <c r="E125" s="32">
        <v>1</v>
      </c>
      <c r="F125" s="32">
        <v>10</v>
      </c>
      <c r="G125" s="32">
        <v>-9</v>
      </c>
      <c r="H125" s="32">
        <v>19</v>
      </c>
      <c r="I125" s="32">
        <v>38</v>
      </c>
      <c r="J125" s="32">
        <v>-19</v>
      </c>
      <c r="K125" s="32">
        <v>0</v>
      </c>
      <c r="L125" s="32">
        <v>1</v>
      </c>
      <c r="M125" s="32">
        <v>-1</v>
      </c>
      <c r="N125" s="32">
        <v>24</v>
      </c>
      <c r="O125" s="32">
        <v>57</v>
      </c>
      <c r="P125" s="32">
        <v>-33</v>
      </c>
    </row>
    <row r="126" spans="1:16" s="33" customFormat="1" x14ac:dyDescent="0.25">
      <c r="A126" s="28" t="s">
        <v>26</v>
      </c>
      <c r="B126" s="52">
        <v>30</v>
      </c>
      <c r="C126" s="50">
        <v>73</v>
      </c>
      <c r="D126" s="51">
        <v>-43</v>
      </c>
      <c r="E126" s="52">
        <v>6</v>
      </c>
      <c r="F126" s="50">
        <v>78</v>
      </c>
      <c r="G126" s="51">
        <v>-72</v>
      </c>
      <c r="H126" s="52">
        <v>293</v>
      </c>
      <c r="I126" s="50">
        <v>648</v>
      </c>
      <c r="J126" s="51">
        <v>-355</v>
      </c>
      <c r="K126" s="52">
        <v>3</v>
      </c>
      <c r="L126" s="50">
        <v>5</v>
      </c>
      <c r="M126" s="51">
        <v>-2</v>
      </c>
      <c r="N126" s="52">
        <v>332</v>
      </c>
      <c r="O126" s="50">
        <v>804</v>
      </c>
      <c r="P126" s="51">
        <v>-472</v>
      </c>
    </row>
    <row r="127" spans="1:16" s="33" customFormat="1" x14ac:dyDescent="0.25">
      <c r="A127" s="27" t="s">
        <v>156</v>
      </c>
      <c r="B127" s="32">
        <v>4</v>
      </c>
      <c r="C127" s="32">
        <v>26</v>
      </c>
      <c r="D127" s="32">
        <v>-22</v>
      </c>
      <c r="E127" s="32">
        <v>1</v>
      </c>
      <c r="F127" s="32">
        <v>11</v>
      </c>
      <c r="G127" s="32">
        <v>-10</v>
      </c>
      <c r="H127" s="32">
        <v>19</v>
      </c>
      <c r="I127" s="32">
        <v>58</v>
      </c>
      <c r="J127" s="32">
        <v>-39</v>
      </c>
      <c r="K127" s="32">
        <v>0</v>
      </c>
      <c r="L127" s="32">
        <v>1</v>
      </c>
      <c r="M127" s="32">
        <v>-1</v>
      </c>
      <c r="N127" s="32">
        <v>24</v>
      </c>
      <c r="O127" s="32">
        <v>96</v>
      </c>
      <c r="P127" s="32">
        <v>-72</v>
      </c>
    </row>
    <row r="128" spans="1:16" s="33" customFormat="1" x14ac:dyDescent="0.25">
      <c r="A128" s="27" t="s">
        <v>157</v>
      </c>
      <c r="B128" s="32">
        <v>2</v>
      </c>
      <c r="C128" s="32">
        <v>1</v>
      </c>
      <c r="D128" s="32">
        <v>1</v>
      </c>
      <c r="E128" s="32">
        <v>1</v>
      </c>
      <c r="F128" s="32">
        <v>6</v>
      </c>
      <c r="G128" s="32">
        <v>-5</v>
      </c>
      <c r="H128" s="32">
        <v>18</v>
      </c>
      <c r="I128" s="32">
        <v>28</v>
      </c>
      <c r="J128" s="32">
        <v>-10</v>
      </c>
      <c r="K128" s="32">
        <v>0</v>
      </c>
      <c r="L128" s="32">
        <v>0</v>
      </c>
      <c r="M128" s="32">
        <v>0</v>
      </c>
      <c r="N128" s="32">
        <v>21</v>
      </c>
      <c r="O128" s="32">
        <v>35</v>
      </c>
      <c r="P128" s="32">
        <v>-14</v>
      </c>
    </row>
    <row r="129" spans="1:16" s="33" customFormat="1" x14ac:dyDescent="0.25">
      <c r="A129" s="29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6</v>
      </c>
      <c r="G129" s="32">
        <v>-6</v>
      </c>
      <c r="H129" s="32">
        <v>6</v>
      </c>
      <c r="I129" s="32">
        <v>28</v>
      </c>
      <c r="J129" s="32">
        <v>-22</v>
      </c>
      <c r="K129" s="32">
        <v>0</v>
      </c>
      <c r="L129" s="32">
        <v>1</v>
      </c>
      <c r="M129" s="32">
        <v>-1</v>
      </c>
      <c r="N129" s="32">
        <v>6</v>
      </c>
      <c r="O129" s="32">
        <v>35</v>
      </c>
      <c r="P129" s="32">
        <v>-29</v>
      </c>
    </row>
    <row r="130" spans="1:16" s="33" customFormat="1" x14ac:dyDescent="0.25">
      <c r="A130" s="29" t="s">
        <v>159</v>
      </c>
      <c r="B130" s="32">
        <v>17</v>
      </c>
      <c r="C130" s="32">
        <v>9</v>
      </c>
      <c r="D130" s="32">
        <v>8</v>
      </c>
      <c r="E130" s="32">
        <v>1</v>
      </c>
      <c r="F130" s="32">
        <v>45</v>
      </c>
      <c r="G130" s="32">
        <v>-44</v>
      </c>
      <c r="H130" s="32">
        <v>42</v>
      </c>
      <c r="I130" s="32">
        <v>86</v>
      </c>
      <c r="J130" s="32">
        <v>-44</v>
      </c>
      <c r="K130" s="32">
        <v>1</v>
      </c>
      <c r="L130" s="32">
        <v>3</v>
      </c>
      <c r="M130" s="32">
        <v>-2</v>
      </c>
      <c r="N130" s="32">
        <v>61</v>
      </c>
      <c r="O130" s="32">
        <v>143</v>
      </c>
      <c r="P130" s="32">
        <v>-82</v>
      </c>
    </row>
    <row r="131" spans="1:16" s="33" customFormat="1" x14ac:dyDescent="0.25">
      <c r="A131" s="29" t="s">
        <v>186</v>
      </c>
      <c r="B131" s="32">
        <v>1</v>
      </c>
      <c r="C131" s="32">
        <v>6</v>
      </c>
      <c r="D131" s="32">
        <v>-5</v>
      </c>
      <c r="E131" s="32">
        <v>0</v>
      </c>
      <c r="F131" s="32">
        <v>7</v>
      </c>
      <c r="G131" s="32">
        <v>-7</v>
      </c>
      <c r="H131" s="32">
        <v>23</v>
      </c>
      <c r="I131" s="32">
        <v>44</v>
      </c>
      <c r="J131" s="32">
        <v>-21</v>
      </c>
      <c r="K131" s="32">
        <v>0</v>
      </c>
      <c r="L131" s="32">
        <v>1</v>
      </c>
      <c r="M131" s="32">
        <v>-1</v>
      </c>
      <c r="N131" s="32">
        <v>24</v>
      </c>
      <c r="O131" s="32">
        <v>58</v>
      </c>
      <c r="P131" s="32">
        <v>-34</v>
      </c>
    </row>
    <row r="132" spans="1:16" s="33" customFormat="1" x14ac:dyDescent="0.25">
      <c r="A132" s="28" t="s">
        <v>27</v>
      </c>
      <c r="B132" s="52">
        <v>24</v>
      </c>
      <c r="C132" s="50">
        <v>42</v>
      </c>
      <c r="D132" s="51">
        <v>-18</v>
      </c>
      <c r="E132" s="52">
        <v>3</v>
      </c>
      <c r="F132" s="50">
        <v>75</v>
      </c>
      <c r="G132" s="51">
        <v>-72</v>
      </c>
      <c r="H132" s="52">
        <v>108</v>
      </c>
      <c r="I132" s="50">
        <v>244</v>
      </c>
      <c r="J132" s="51">
        <v>-136</v>
      </c>
      <c r="K132" s="52">
        <v>1</v>
      </c>
      <c r="L132" s="50">
        <v>6</v>
      </c>
      <c r="M132" s="51">
        <v>-5</v>
      </c>
      <c r="N132" s="52">
        <v>136</v>
      </c>
      <c r="O132" s="50">
        <v>367</v>
      </c>
      <c r="P132" s="51">
        <v>-231</v>
      </c>
    </row>
    <row r="133" spans="1:16" s="33" customFormat="1" x14ac:dyDescent="0.25">
      <c r="A133" s="28" t="s">
        <v>28</v>
      </c>
      <c r="B133" s="52">
        <v>777</v>
      </c>
      <c r="C133" s="50">
        <v>1960</v>
      </c>
      <c r="D133" s="51">
        <v>-1183</v>
      </c>
      <c r="E133" s="52">
        <v>392</v>
      </c>
      <c r="F133" s="50">
        <v>2383</v>
      </c>
      <c r="G133" s="51">
        <v>-1991</v>
      </c>
      <c r="H133" s="52">
        <v>4109</v>
      </c>
      <c r="I133" s="50">
        <v>7394</v>
      </c>
      <c r="J133" s="51">
        <v>-3285</v>
      </c>
      <c r="K133" s="52">
        <v>35</v>
      </c>
      <c r="L133" s="50">
        <v>83</v>
      </c>
      <c r="M133" s="51">
        <v>-48</v>
      </c>
      <c r="N133" s="52">
        <v>5313</v>
      </c>
      <c r="O133" s="50">
        <v>11820</v>
      </c>
      <c r="P133" s="51">
        <v>-6507</v>
      </c>
    </row>
    <row r="134" spans="1:16" x14ac:dyDescent="0.25">
      <c r="A134" s="23" t="s">
        <v>63</v>
      </c>
    </row>
    <row r="135" spans="1:16" x14ac:dyDescent="0.25">
      <c r="A135" s="23" t="s">
        <v>62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9"/>
  <sheetViews>
    <sheetView workbookViewId="0">
      <selection activeCell="A2" sqref="A2"/>
    </sheetView>
  </sheetViews>
  <sheetFormatPr defaultRowHeight="15" x14ac:dyDescent="0.25"/>
  <cols>
    <col min="1" max="1" width="40.28515625" style="23" bestFit="1" customWidth="1"/>
    <col min="2" max="2" width="9.140625" style="23"/>
    <col min="3" max="3" width="14.28515625" style="23" customWidth="1"/>
    <col min="4" max="5" width="9.140625" style="23"/>
    <col min="6" max="6" width="11.28515625" style="23" customWidth="1"/>
    <col min="7" max="8" width="9.140625" style="23"/>
    <col min="9" max="9" width="11.5703125" style="23" customWidth="1"/>
    <col min="10" max="11" width="9.140625" style="23"/>
    <col min="12" max="12" width="11.5703125" style="23" customWidth="1"/>
    <col min="13" max="13" width="8.85546875" style="23" customWidth="1"/>
    <col min="14" max="15" width="10.28515625" style="23" bestFit="1" customWidth="1"/>
    <col min="16" max="16" width="9.28515625" style="23" bestFit="1" customWidth="1"/>
    <col min="17" max="16384" width="9.140625" style="23"/>
  </cols>
  <sheetData>
    <row r="1" spans="1:16" x14ac:dyDescent="0.25">
      <c r="A1" s="13" t="s">
        <v>193</v>
      </c>
    </row>
    <row r="2" spans="1:16" x14ac:dyDescent="0.25">
      <c r="A2" s="24" t="s">
        <v>187</v>
      </c>
    </row>
    <row r="3" spans="1:16" x14ac:dyDescent="0.25">
      <c r="A3" s="2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5"/>
      <c r="B4" s="56" t="s">
        <v>0</v>
      </c>
      <c r="C4" s="55"/>
      <c r="D4" s="57"/>
      <c r="E4" s="56" t="s">
        <v>1</v>
      </c>
      <c r="F4" s="55"/>
      <c r="G4" s="57"/>
      <c r="H4" s="56" t="s">
        <v>2</v>
      </c>
      <c r="I4" s="55"/>
      <c r="J4" s="57"/>
      <c r="K4" s="56" t="s">
        <v>3</v>
      </c>
      <c r="L4" s="55"/>
      <c r="M4" s="57"/>
      <c r="N4" s="58" t="s">
        <v>4</v>
      </c>
      <c r="O4" s="59"/>
      <c r="P4" s="59"/>
    </row>
    <row r="5" spans="1:16" ht="30" x14ac:dyDescent="0.25">
      <c r="A5" s="36" t="s">
        <v>163</v>
      </c>
      <c r="B5" s="31" t="s">
        <v>5</v>
      </c>
      <c r="C5" s="31" t="s">
        <v>6</v>
      </c>
      <c r="D5" s="31" t="s">
        <v>7</v>
      </c>
      <c r="E5" s="31" t="s">
        <v>5</v>
      </c>
      <c r="F5" s="31" t="s">
        <v>6</v>
      </c>
      <c r="G5" s="31" t="s">
        <v>7</v>
      </c>
      <c r="H5" s="31" t="s">
        <v>5</v>
      </c>
      <c r="I5" s="31" t="s">
        <v>6</v>
      </c>
      <c r="J5" s="31" t="s">
        <v>7</v>
      </c>
      <c r="K5" s="31" t="s">
        <v>5</v>
      </c>
      <c r="L5" s="31" t="s">
        <v>6</v>
      </c>
      <c r="M5" s="31" t="s">
        <v>7</v>
      </c>
      <c r="N5" s="31" t="s">
        <v>5</v>
      </c>
      <c r="O5" s="31" t="s">
        <v>6</v>
      </c>
      <c r="P5" s="31" t="s">
        <v>7</v>
      </c>
    </row>
    <row r="6" spans="1:16" x14ac:dyDescent="0.25">
      <c r="A6" s="22" t="s">
        <v>8</v>
      </c>
      <c r="B6" s="37">
        <v>36</v>
      </c>
      <c r="C6" s="37">
        <v>71</v>
      </c>
      <c r="D6" s="48">
        <v>-35</v>
      </c>
      <c r="E6" s="37">
        <v>51</v>
      </c>
      <c r="F6" s="37">
        <v>232</v>
      </c>
      <c r="G6" s="38">
        <v>-181</v>
      </c>
      <c r="H6" s="37">
        <v>356</v>
      </c>
      <c r="I6" s="37">
        <v>625</v>
      </c>
      <c r="J6" s="38">
        <v>-269</v>
      </c>
      <c r="K6" s="37">
        <v>4</v>
      </c>
      <c r="L6" s="37">
        <v>5</v>
      </c>
      <c r="M6" s="38">
        <v>-1</v>
      </c>
      <c r="N6" s="53">
        <v>447</v>
      </c>
      <c r="O6" s="53">
        <v>933</v>
      </c>
      <c r="P6" s="18">
        <v>-486</v>
      </c>
    </row>
    <row r="7" spans="1:16" x14ac:dyDescent="0.25">
      <c r="A7" s="22" t="s">
        <v>176</v>
      </c>
      <c r="B7" s="39">
        <v>3</v>
      </c>
      <c r="C7" s="37">
        <v>2</v>
      </c>
      <c r="D7" s="38">
        <v>1</v>
      </c>
      <c r="E7" s="37">
        <v>2</v>
      </c>
      <c r="F7" s="37">
        <v>6</v>
      </c>
      <c r="G7" s="38">
        <v>-4</v>
      </c>
      <c r="H7" s="37">
        <v>15</v>
      </c>
      <c r="I7" s="37">
        <v>36</v>
      </c>
      <c r="J7" s="38">
        <v>-21</v>
      </c>
      <c r="K7" s="37">
        <v>0</v>
      </c>
      <c r="L7" s="37">
        <v>1</v>
      </c>
      <c r="M7" s="38">
        <v>-1</v>
      </c>
      <c r="N7" s="53">
        <v>20</v>
      </c>
      <c r="O7" s="53">
        <v>45</v>
      </c>
      <c r="P7" s="18">
        <v>-25</v>
      </c>
    </row>
    <row r="8" spans="1:16" x14ac:dyDescent="0.25">
      <c r="A8" s="22" t="s">
        <v>10</v>
      </c>
      <c r="B8" s="39">
        <v>142</v>
      </c>
      <c r="C8" s="37">
        <v>323</v>
      </c>
      <c r="D8" s="38">
        <v>-181</v>
      </c>
      <c r="E8" s="37">
        <v>86</v>
      </c>
      <c r="F8" s="37">
        <v>382</v>
      </c>
      <c r="G8" s="38">
        <v>-296</v>
      </c>
      <c r="H8" s="37">
        <v>635</v>
      </c>
      <c r="I8" s="37">
        <v>960</v>
      </c>
      <c r="J8" s="38">
        <v>-325</v>
      </c>
      <c r="K8" s="37">
        <v>1</v>
      </c>
      <c r="L8" s="37">
        <v>5</v>
      </c>
      <c r="M8" s="38">
        <v>-4</v>
      </c>
      <c r="N8" s="53">
        <v>864</v>
      </c>
      <c r="O8" s="53">
        <v>1670</v>
      </c>
      <c r="P8" s="18">
        <v>-806</v>
      </c>
    </row>
    <row r="9" spans="1:16" x14ac:dyDescent="0.25">
      <c r="A9" s="22" t="s">
        <v>179</v>
      </c>
      <c r="B9" s="39">
        <v>5</v>
      </c>
      <c r="C9" s="39">
        <v>14</v>
      </c>
      <c r="D9" s="49">
        <v>-9</v>
      </c>
      <c r="E9" s="39">
        <v>21</v>
      </c>
      <c r="F9" s="39">
        <v>50</v>
      </c>
      <c r="G9" s="49">
        <v>-29</v>
      </c>
      <c r="H9" s="39">
        <v>60</v>
      </c>
      <c r="I9" s="39">
        <v>113</v>
      </c>
      <c r="J9" s="49">
        <v>-53</v>
      </c>
      <c r="K9" s="39">
        <v>1</v>
      </c>
      <c r="L9" s="39">
        <v>3</v>
      </c>
      <c r="M9" s="49">
        <v>-2</v>
      </c>
      <c r="N9" s="53">
        <v>87</v>
      </c>
      <c r="O9" s="53">
        <v>180</v>
      </c>
      <c r="P9" s="18">
        <v>-93</v>
      </c>
    </row>
    <row r="10" spans="1:16" x14ac:dyDescent="0.25">
      <c r="A10" s="22" t="s">
        <v>12</v>
      </c>
      <c r="B10" s="39">
        <v>78</v>
      </c>
      <c r="C10" s="39">
        <v>134</v>
      </c>
      <c r="D10" s="49">
        <v>-56</v>
      </c>
      <c r="E10" s="39">
        <v>49</v>
      </c>
      <c r="F10" s="39">
        <v>221</v>
      </c>
      <c r="G10" s="49">
        <v>-172</v>
      </c>
      <c r="H10" s="39">
        <v>250</v>
      </c>
      <c r="I10" s="39">
        <v>515</v>
      </c>
      <c r="J10" s="49">
        <v>-265</v>
      </c>
      <c r="K10" s="39">
        <v>2</v>
      </c>
      <c r="L10" s="39">
        <v>5</v>
      </c>
      <c r="M10" s="49">
        <v>-3</v>
      </c>
      <c r="N10" s="53">
        <v>379</v>
      </c>
      <c r="O10" s="53">
        <v>875</v>
      </c>
      <c r="P10" s="18">
        <v>-496</v>
      </c>
    </row>
    <row r="11" spans="1:16" x14ac:dyDescent="0.25">
      <c r="A11" s="22" t="s">
        <v>180</v>
      </c>
      <c r="B11" s="39">
        <v>10</v>
      </c>
      <c r="C11" s="37">
        <v>32</v>
      </c>
      <c r="D11" s="38">
        <v>-22</v>
      </c>
      <c r="E11" s="37">
        <v>13</v>
      </c>
      <c r="F11" s="37">
        <v>55</v>
      </c>
      <c r="G11" s="38">
        <v>-42</v>
      </c>
      <c r="H11" s="37">
        <v>85</v>
      </c>
      <c r="I11" s="37">
        <v>168</v>
      </c>
      <c r="J11" s="38">
        <v>-83</v>
      </c>
      <c r="K11" s="37">
        <v>0</v>
      </c>
      <c r="L11" s="37">
        <v>0</v>
      </c>
      <c r="M11" s="38">
        <v>0</v>
      </c>
      <c r="N11" s="53">
        <v>108</v>
      </c>
      <c r="O11" s="53">
        <v>255</v>
      </c>
      <c r="P11" s="18">
        <v>-147</v>
      </c>
    </row>
    <row r="12" spans="1:16" x14ac:dyDescent="0.25">
      <c r="A12" s="22" t="s">
        <v>14</v>
      </c>
      <c r="B12" s="39">
        <v>19</v>
      </c>
      <c r="C12" s="37">
        <v>48</v>
      </c>
      <c r="D12" s="38">
        <v>-29</v>
      </c>
      <c r="E12" s="37">
        <v>28</v>
      </c>
      <c r="F12" s="37">
        <v>118</v>
      </c>
      <c r="G12" s="38">
        <v>-90</v>
      </c>
      <c r="H12" s="37">
        <v>144</v>
      </c>
      <c r="I12" s="37">
        <v>264</v>
      </c>
      <c r="J12" s="38">
        <v>-120</v>
      </c>
      <c r="K12" s="37">
        <v>1</v>
      </c>
      <c r="L12" s="37">
        <v>1</v>
      </c>
      <c r="M12" s="38">
        <v>0</v>
      </c>
      <c r="N12" s="53">
        <v>192</v>
      </c>
      <c r="O12" s="53">
        <v>431</v>
      </c>
      <c r="P12" s="18">
        <v>-239</v>
      </c>
    </row>
    <row r="13" spans="1:16" x14ac:dyDescent="0.25">
      <c r="A13" s="22" t="s">
        <v>15</v>
      </c>
      <c r="B13" s="39">
        <v>71</v>
      </c>
      <c r="C13" s="37">
        <v>131</v>
      </c>
      <c r="D13" s="38">
        <v>-60</v>
      </c>
      <c r="E13" s="37">
        <v>38</v>
      </c>
      <c r="F13" s="37">
        <v>218</v>
      </c>
      <c r="G13" s="38">
        <v>-180</v>
      </c>
      <c r="H13" s="37">
        <v>274</v>
      </c>
      <c r="I13" s="37">
        <v>543</v>
      </c>
      <c r="J13" s="38">
        <v>-269</v>
      </c>
      <c r="K13" s="37">
        <v>1</v>
      </c>
      <c r="L13" s="37">
        <v>3</v>
      </c>
      <c r="M13" s="38">
        <v>-2</v>
      </c>
      <c r="N13" s="53">
        <v>384</v>
      </c>
      <c r="O13" s="53">
        <v>895</v>
      </c>
      <c r="P13" s="18">
        <v>-511</v>
      </c>
    </row>
    <row r="14" spans="1:16" x14ac:dyDescent="0.25">
      <c r="A14" s="22" t="s">
        <v>16</v>
      </c>
      <c r="B14" s="37">
        <v>74</v>
      </c>
      <c r="C14" s="37">
        <v>210</v>
      </c>
      <c r="D14" s="38">
        <v>-136</v>
      </c>
      <c r="E14" s="37">
        <v>28</v>
      </c>
      <c r="F14" s="37">
        <v>210</v>
      </c>
      <c r="G14" s="38">
        <v>-182</v>
      </c>
      <c r="H14" s="37">
        <v>278</v>
      </c>
      <c r="I14" s="37">
        <v>512</v>
      </c>
      <c r="J14" s="38">
        <v>-234</v>
      </c>
      <c r="K14" s="37">
        <v>7</v>
      </c>
      <c r="L14" s="37">
        <v>4</v>
      </c>
      <c r="M14" s="38">
        <v>3</v>
      </c>
      <c r="N14" s="53">
        <v>387</v>
      </c>
      <c r="O14" s="53">
        <v>936</v>
      </c>
      <c r="P14" s="18">
        <v>-549</v>
      </c>
    </row>
    <row r="15" spans="1:16" x14ac:dyDescent="0.25">
      <c r="A15" s="22" t="s">
        <v>17</v>
      </c>
      <c r="B15" s="39">
        <v>9</v>
      </c>
      <c r="C15" s="37">
        <v>17</v>
      </c>
      <c r="D15" s="38">
        <v>-8</v>
      </c>
      <c r="E15" s="37">
        <v>4</v>
      </c>
      <c r="F15" s="37">
        <v>46</v>
      </c>
      <c r="G15" s="38">
        <v>-42</v>
      </c>
      <c r="H15" s="37">
        <v>36</v>
      </c>
      <c r="I15" s="37">
        <v>74</v>
      </c>
      <c r="J15" s="38">
        <v>-38</v>
      </c>
      <c r="K15" s="37">
        <v>1</v>
      </c>
      <c r="L15" s="37">
        <v>2</v>
      </c>
      <c r="M15" s="38">
        <v>-1</v>
      </c>
      <c r="N15" s="53">
        <v>50</v>
      </c>
      <c r="O15" s="53">
        <v>139</v>
      </c>
      <c r="P15" s="18">
        <v>-89</v>
      </c>
    </row>
    <row r="16" spans="1:16" x14ac:dyDescent="0.25">
      <c r="A16" s="22" t="s">
        <v>18</v>
      </c>
      <c r="B16" s="39">
        <v>11</v>
      </c>
      <c r="C16" s="37">
        <v>43</v>
      </c>
      <c r="D16" s="38">
        <v>-32</v>
      </c>
      <c r="E16" s="37">
        <v>11</v>
      </c>
      <c r="F16" s="37">
        <v>73</v>
      </c>
      <c r="G16" s="38">
        <v>-62</v>
      </c>
      <c r="H16" s="37">
        <v>82</v>
      </c>
      <c r="I16" s="37">
        <v>194</v>
      </c>
      <c r="J16" s="38">
        <v>-112</v>
      </c>
      <c r="K16" s="37">
        <v>2</v>
      </c>
      <c r="L16" s="37">
        <v>2</v>
      </c>
      <c r="M16" s="38">
        <v>0</v>
      </c>
      <c r="N16" s="53">
        <v>106</v>
      </c>
      <c r="O16" s="53">
        <v>312</v>
      </c>
      <c r="P16" s="18">
        <v>-206</v>
      </c>
    </row>
    <row r="17" spans="1:19" x14ac:dyDescent="0.25">
      <c r="A17" s="22" t="s">
        <v>19</v>
      </c>
      <c r="B17" s="39">
        <v>112</v>
      </c>
      <c r="C17" s="37">
        <v>476</v>
      </c>
      <c r="D17" s="38">
        <v>-364</v>
      </c>
      <c r="E17" s="37">
        <v>17</v>
      </c>
      <c r="F17" s="37">
        <v>151</v>
      </c>
      <c r="G17" s="38">
        <v>-134</v>
      </c>
      <c r="H17" s="37">
        <v>273</v>
      </c>
      <c r="I17" s="37">
        <v>682</v>
      </c>
      <c r="J17" s="38">
        <v>-409</v>
      </c>
      <c r="K17" s="37">
        <v>3</v>
      </c>
      <c r="L17" s="37">
        <v>16</v>
      </c>
      <c r="M17" s="38">
        <v>-13</v>
      </c>
      <c r="N17" s="53">
        <v>405</v>
      </c>
      <c r="O17" s="53">
        <v>1325</v>
      </c>
      <c r="P17" s="18">
        <v>-920</v>
      </c>
    </row>
    <row r="18" spans="1:19" x14ac:dyDescent="0.25">
      <c r="A18" s="22" t="s">
        <v>20</v>
      </c>
      <c r="B18" s="39">
        <v>26</v>
      </c>
      <c r="C18" s="37">
        <v>45</v>
      </c>
      <c r="D18" s="38">
        <v>-19</v>
      </c>
      <c r="E18" s="37">
        <v>14</v>
      </c>
      <c r="F18" s="37">
        <v>72</v>
      </c>
      <c r="G18" s="38">
        <v>-58</v>
      </c>
      <c r="H18" s="37">
        <v>102</v>
      </c>
      <c r="I18" s="37">
        <v>198</v>
      </c>
      <c r="J18" s="38">
        <v>-96</v>
      </c>
      <c r="K18" s="37">
        <v>1</v>
      </c>
      <c r="L18" s="37">
        <v>3</v>
      </c>
      <c r="M18" s="38">
        <v>-2</v>
      </c>
      <c r="N18" s="53">
        <v>143</v>
      </c>
      <c r="O18" s="53">
        <v>318</v>
      </c>
      <c r="P18" s="18">
        <v>-175</v>
      </c>
    </row>
    <row r="19" spans="1:19" x14ac:dyDescent="0.25">
      <c r="A19" s="22" t="s">
        <v>21</v>
      </c>
      <c r="B19" s="39">
        <v>3</v>
      </c>
      <c r="C19" s="37">
        <v>3</v>
      </c>
      <c r="D19" s="38">
        <v>0</v>
      </c>
      <c r="E19" s="37">
        <v>0</v>
      </c>
      <c r="F19" s="37">
        <v>17</v>
      </c>
      <c r="G19" s="38">
        <v>-17</v>
      </c>
      <c r="H19" s="37">
        <v>21</v>
      </c>
      <c r="I19" s="37">
        <v>58</v>
      </c>
      <c r="J19" s="38">
        <v>-37</v>
      </c>
      <c r="K19" s="37">
        <v>0</v>
      </c>
      <c r="L19" s="37">
        <v>0</v>
      </c>
      <c r="M19" s="38">
        <v>0</v>
      </c>
      <c r="N19" s="53">
        <v>24</v>
      </c>
      <c r="O19" s="53">
        <v>78</v>
      </c>
      <c r="P19" s="18">
        <v>-54</v>
      </c>
    </row>
    <row r="20" spans="1:19" x14ac:dyDescent="0.25">
      <c r="A20" s="22" t="s">
        <v>22</v>
      </c>
      <c r="B20" s="39">
        <v>61</v>
      </c>
      <c r="C20" s="37">
        <v>178</v>
      </c>
      <c r="D20" s="38">
        <v>-117</v>
      </c>
      <c r="E20" s="37">
        <v>6</v>
      </c>
      <c r="F20" s="37">
        <v>180</v>
      </c>
      <c r="G20" s="38">
        <v>-174</v>
      </c>
      <c r="H20" s="37">
        <v>542</v>
      </c>
      <c r="I20" s="37">
        <v>659</v>
      </c>
      <c r="J20" s="38">
        <v>-117</v>
      </c>
      <c r="K20" s="37">
        <v>2</v>
      </c>
      <c r="L20" s="37">
        <v>7</v>
      </c>
      <c r="M20" s="38">
        <v>-5</v>
      </c>
      <c r="N20" s="53">
        <v>611</v>
      </c>
      <c r="O20" s="53">
        <v>1024</v>
      </c>
      <c r="P20" s="18">
        <v>-413</v>
      </c>
    </row>
    <row r="21" spans="1:19" x14ac:dyDescent="0.25">
      <c r="A21" s="22" t="s">
        <v>23</v>
      </c>
      <c r="B21" s="39">
        <v>42</v>
      </c>
      <c r="C21" s="37">
        <v>91</v>
      </c>
      <c r="D21" s="38">
        <v>-49</v>
      </c>
      <c r="E21" s="37">
        <v>10</v>
      </c>
      <c r="F21" s="37">
        <v>140</v>
      </c>
      <c r="G21" s="38">
        <v>-130</v>
      </c>
      <c r="H21" s="37">
        <v>328</v>
      </c>
      <c r="I21" s="37">
        <v>537</v>
      </c>
      <c r="J21" s="38">
        <v>-209</v>
      </c>
      <c r="K21" s="37">
        <v>3</v>
      </c>
      <c r="L21" s="37">
        <v>9</v>
      </c>
      <c r="M21" s="38">
        <v>-6</v>
      </c>
      <c r="N21" s="53">
        <v>383</v>
      </c>
      <c r="O21" s="53">
        <v>777</v>
      </c>
      <c r="P21" s="18">
        <v>-394</v>
      </c>
    </row>
    <row r="22" spans="1:19" x14ac:dyDescent="0.25">
      <c r="A22" s="22" t="s">
        <v>24</v>
      </c>
      <c r="B22" s="39">
        <v>4</v>
      </c>
      <c r="C22" s="37">
        <v>5</v>
      </c>
      <c r="D22" s="38">
        <v>-1</v>
      </c>
      <c r="E22" s="37">
        <v>2</v>
      </c>
      <c r="F22" s="37">
        <v>13</v>
      </c>
      <c r="G22" s="38">
        <v>-11</v>
      </c>
      <c r="H22" s="37">
        <v>26</v>
      </c>
      <c r="I22" s="37">
        <v>59</v>
      </c>
      <c r="J22" s="38">
        <v>-33</v>
      </c>
      <c r="K22" s="37">
        <v>0</v>
      </c>
      <c r="L22" s="37">
        <v>3</v>
      </c>
      <c r="M22" s="38">
        <v>-3</v>
      </c>
      <c r="N22" s="53">
        <v>32</v>
      </c>
      <c r="O22" s="53">
        <v>80</v>
      </c>
      <c r="P22" s="18">
        <v>-48</v>
      </c>
    </row>
    <row r="23" spans="1:19" x14ac:dyDescent="0.25">
      <c r="A23" s="22" t="s">
        <v>25</v>
      </c>
      <c r="B23" s="39">
        <v>17</v>
      </c>
      <c r="C23" s="37">
        <v>22</v>
      </c>
      <c r="D23" s="38">
        <v>-5</v>
      </c>
      <c r="E23" s="37">
        <v>3</v>
      </c>
      <c r="F23" s="37">
        <v>46</v>
      </c>
      <c r="G23" s="38">
        <v>-43</v>
      </c>
      <c r="H23" s="37">
        <v>201</v>
      </c>
      <c r="I23" s="37">
        <v>305</v>
      </c>
      <c r="J23" s="38">
        <v>-104</v>
      </c>
      <c r="K23" s="37">
        <v>2</v>
      </c>
      <c r="L23" s="37">
        <v>3</v>
      </c>
      <c r="M23" s="38">
        <v>-1</v>
      </c>
      <c r="N23" s="53">
        <v>223</v>
      </c>
      <c r="O23" s="53">
        <v>376</v>
      </c>
      <c r="P23" s="18">
        <v>-153</v>
      </c>
    </row>
    <row r="24" spans="1:19" x14ac:dyDescent="0.25">
      <c r="A24" s="22" t="s">
        <v>26</v>
      </c>
      <c r="B24" s="40">
        <v>30</v>
      </c>
      <c r="C24" s="41">
        <v>73</v>
      </c>
      <c r="D24" s="42">
        <v>-43</v>
      </c>
      <c r="E24" s="41">
        <v>6</v>
      </c>
      <c r="F24" s="41">
        <v>78</v>
      </c>
      <c r="G24" s="42">
        <v>-72</v>
      </c>
      <c r="H24" s="41">
        <v>293</v>
      </c>
      <c r="I24" s="41">
        <v>648</v>
      </c>
      <c r="J24" s="42">
        <v>-355</v>
      </c>
      <c r="K24" s="41">
        <v>3</v>
      </c>
      <c r="L24" s="41">
        <v>5</v>
      </c>
      <c r="M24" s="42">
        <v>-2</v>
      </c>
      <c r="N24" s="54">
        <v>332</v>
      </c>
      <c r="O24" s="54">
        <v>804</v>
      </c>
      <c r="P24" s="18">
        <v>-472</v>
      </c>
    </row>
    <row r="25" spans="1:19" x14ac:dyDescent="0.25">
      <c r="A25" s="22" t="s">
        <v>27</v>
      </c>
      <c r="B25" s="37">
        <v>24</v>
      </c>
      <c r="C25" s="37">
        <v>42</v>
      </c>
      <c r="D25" s="38">
        <v>-18</v>
      </c>
      <c r="E25" s="37">
        <v>3</v>
      </c>
      <c r="F25" s="37">
        <v>75</v>
      </c>
      <c r="G25" s="38">
        <v>-72</v>
      </c>
      <c r="H25" s="37">
        <v>108</v>
      </c>
      <c r="I25" s="37">
        <v>244</v>
      </c>
      <c r="J25" s="38">
        <v>-136</v>
      </c>
      <c r="K25" s="37">
        <v>1</v>
      </c>
      <c r="L25" s="37">
        <v>6</v>
      </c>
      <c r="M25" s="38">
        <v>-5</v>
      </c>
      <c r="N25" s="53">
        <v>136</v>
      </c>
      <c r="O25" s="53">
        <v>367</v>
      </c>
      <c r="P25" s="18">
        <v>-231</v>
      </c>
    </row>
    <row r="26" spans="1:19" ht="3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9" x14ac:dyDescent="0.25">
      <c r="A27" s="45" t="s">
        <v>35</v>
      </c>
      <c r="B27" s="17">
        <f>+B6+B7+B8+B12</f>
        <v>200</v>
      </c>
      <c r="C27" s="17">
        <f t="shared" ref="C27:P27" si="0">+C6+C7+C8+C12</f>
        <v>444</v>
      </c>
      <c r="D27" s="18">
        <f t="shared" si="0"/>
        <v>-244</v>
      </c>
      <c r="E27" s="17">
        <f t="shared" si="0"/>
        <v>167</v>
      </c>
      <c r="F27" s="17">
        <f t="shared" si="0"/>
        <v>738</v>
      </c>
      <c r="G27" s="18">
        <f t="shared" si="0"/>
        <v>-571</v>
      </c>
      <c r="H27" s="21">
        <f t="shared" si="0"/>
        <v>1150</v>
      </c>
      <c r="I27" s="17">
        <f t="shared" si="0"/>
        <v>1885</v>
      </c>
      <c r="J27" s="18">
        <f t="shared" si="0"/>
        <v>-735</v>
      </c>
      <c r="K27" s="21">
        <f t="shared" si="0"/>
        <v>6</v>
      </c>
      <c r="L27" s="17">
        <f t="shared" si="0"/>
        <v>12</v>
      </c>
      <c r="M27" s="18">
        <f t="shared" si="0"/>
        <v>-6</v>
      </c>
      <c r="N27" s="21">
        <f t="shared" si="0"/>
        <v>1523</v>
      </c>
      <c r="O27" s="17">
        <f t="shared" si="0"/>
        <v>3079</v>
      </c>
      <c r="P27" s="18">
        <f t="shared" si="0"/>
        <v>-1556</v>
      </c>
    </row>
    <row r="28" spans="1:19" x14ac:dyDescent="0.25">
      <c r="A28" s="45" t="s">
        <v>36</v>
      </c>
      <c r="B28" s="17">
        <f>+B9+B10+B11+B13</f>
        <v>164</v>
      </c>
      <c r="C28" s="17">
        <f t="shared" ref="C28:P28" si="1">+C9+C10+C11+C13</f>
        <v>311</v>
      </c>
      <c r="D28" s="18">
        <f t="shared" si="1"/>
        <v>-147</v>
      </c>
      <c r="E28" s="17">
        <f t="shared" si="1"/>
        <v>121</v>
      </c>
      <c r="F28" s="17">
        <f t="shared" si="1"/>
        <v>544</v>
      </c>
      <c r="G28" s="18">
        <f t="shared" si="1"/>
        <v>-423</v>
      </c>
      <c r="H28" s="21">
        <f t="shared" si="1"/>
        <v>669</v>
      </c>
      <c r="I28" s="17">
        <f t="shared" si="1"/>
        <v>1339</v>
      </c>
      <c r="J28" s="18">
        <f t="shared" si="1"/>
        <v>-670</v>
      </c>
      <c r="K28" s="21">
        <f t="shared" si="1"/>
        <v>4</v>
      </c>
      <c r="L28" s="17">
        <f t="shared" si="1"/>
        <v>11</v>
      </c>
      <c r="M28" s="18">
        <f t="shared" si="1"/>
        <v>-7</v>
      </c>
      <c r="N28" s="21">
        <f t="shared" si="1"/>
        <v>958</v>
      </c>
      <c r="O28" s="17">
        <f t="shared" si="1"/>
        <v>2205</v>
      </c>
      <c r="P28" s="18">
        <f t="shared" si="1"/>
        <v>-1247</v>
      </c>
    </row>
    <row r="29" spans="1:19" x14ac:dyDescent="0.25">
      <c r="A29" s="45" t="s">
        <v>29</v>
      </c>
      <c r="B29" s="17">
        <f>+B14+B15+B16+B17</f>
        <v>206</v>
      </c>
      <c r="C29" s="17">
        <f t="shared" ref="C29:P29" si="2">+C14+C15+C16+C17</f>
        <v>746</v>
      </c>
      <c r="D29" s="18">
        <f t="shared" si="2"/>
        <v>-540</v>
      </c>
      <c r="E29" s="17">
        <f t="shared" si="2"/>
        <v>60</v>
      </c>
      <c r="F29" s="17">
        <f t="shared" si="2"/>
        <v>480</v>
      </c>
      <c r="G29" s="18">
        <f t="shared" si="2"/>
        <v>-420</v>
      </c>
      <c r="H29" s="21">
        <f t="shared" si="2"/>
        <v>669</v>
      </c>
      <c r="I29" s="17">
        <f t="shared" si="2"/>
        <v>1462</v>
      </c>
      <c r="J29" s="18">
        <f t="shared" si="2"/>
        <v>-793</v>
      </c>
      <c r="K29" s="21">
        <f t="shared" si="2"/>
        <v>13</v>
      </c>
      <c r="L29" s="17">
        <f t="shared" si="2"/>
        <v>24</v>
      </c>
      <c r="M29" s="18">
        <f t="shared" si="2"/>
        <v>-11</v>
      </c>
      <c r="N29" s="21">
        <f t="shared" si="2"/>
        <v>948</v>
      </c>
      <c r="O29" s="17">
        <f t="shared" si="2"/>
        <v>2712</v>
      </c>
      <c r="P29" s="18">
        <f t="shared" si="2"/>
        <v>-1764</v>
      </c>
    </row>
    <row r="30" spans="1:19" x14ac:dyDescent="0.25">
      <c r="A30" s="45" t="s">
        <v>30</v>
      </c>
      <c r="B30" s="19">
        <f>+B18+B19+B20+B21+B22+B23+B24+B25</f>
        <v>207</v>
      </c>
      <c r="C30" s="19">
        <f t="shared" ref="C30:P30" si="3">+C18+C19+C20+C21+C22+C23+C24+C25</f>
        <v>459</v>
      </c>
      <c r="D30" s="20">
        <f t="shared" si="3"/>
        <v>-252</v>
      </c>
      <c r="E30" s="17">
        <f t="shared" si="3"/>
        <v>44</v>
      </c>
      <c r="F30" s="17">
        <f t="shared" si="3"/>
        <v>621</v>
      </c>
      <c r="G30" s="18">
        <f t="shared" si="3"/>
        <v>-577</v>
      </c>
      <c r="H30" s="21">
        <f t="shared" si="3"/>
        <v>1621</v>
      </c>
      <c r="I30" s="17">
        <f t="shared" si="3"/>
        <v>2708</v>
      </c>
      <c r="J30" s="18">
        <f t="shared" si="3"/>
        <v>-1087</v>
      </c>
      <c r="K30" s="21">
        <f t="shared" si="3"/>
        <v>12</v>
      </c>
      <c r="L30" s="17">
        <f t="shared" si="3"/>
        <v>36</v>
      </c>
      <c r="M30" s="18">
        <f t="shared" si="3"/>
        <v>-24</v>
      </c>
      <c r="N30" s="21">
        <f t="shared" si="3"/>
        <v>1884</v>
      </c>
      <c r="O30" s="17">
        <f t="shared" si="3"/>
        <v>3824</v>
      </c>
      <c r="P30" s="18">
        <f t="shared" si="3"/>
        <v>-1940</v>
      </c>
    </row>
    <row r="31" spans="1:19" x14ac:dyDescent="0.25">
      <c r="A31" s="28" t="s">
        <v>28</v>
      </c>
      <c r="B31" s="50">
        <f>SUM(B27:B30)</f>
        <v>777</v>
      </c>
      <c r="C31" s="50">
        <f t="shared" ref="C31:M31" si="4">SUM(C27:C30)</f>
        <v>1960</v>
      </c>
      <c r="D31" s="51">
        <f t="shared" si="4"/>
        <v>-1183</v>
      </c>
      <c r="E31" s="50">
        <f t="shared" si="4"/>
        <v>392</v>
      </c>
      <c r="F31" s="50">
        <f t="shared" si="4"/>
        <v>2383</v>
      </c>
      <c r="G31" s="51">
        <f t="shared" si="4"/>
        <v>-1991</v>
      </c>
      <c r="H31" s="52">
        <f t="shared" si="4"/>
        <v>4109</v>
      </c>
      <c r="I31" s="50">
        <f t="shared" si="4"/>
        <v>7394</v>
      </c>
      <c r="J31" s="51">
        <f t="shared" si="4"/>
        <v>-3285</v>
      </c>
      <c r="K31" s="52">
        <f t="shared" si="4"/>
        <v>35</v>
      </c>
      <c r="L31" s="50">
        <f t="shared" si="4"/>
        <v>83</v>
      </c>
      <c r="M31" s="51">
        <f t="shared" si="4"/>
        <v>-48</v>
      </c>
      <c r="N31" s="52">
        <f>SUM(N27:N30)</f>
        <v>5313</v>
      </c>
      <c r="O31" s="50">
        <f t="shared" ref="O31:P31" si="5">SUM(O27:O30)</f>
        <v>11820</v>
      </c>
      <c r="P31" s="51">
        <f t="shared" si="5"/>
        <v>-6507</v>
      </c>
      <c r="Q31" s="46"/>
      <c r="R31" s="46"/>
      <c r="S31" s="46"/>
    </row>
    <row r="32" spans="1:19" x14ac:dyDescent="0.25">
      <c r="A32" s="23" t="s">
        <v>63</v>
      </c>
      <c r="B32" s="46"/>
    </row>
    <row r="33" spans="1:18" x14ac:dyDescent="0.25">
      <c r="A33" s="23" t="s">
        <v>62</v>
      </c>
      <c r="N33" s="5"/>
      <c r="O33" s="5"/>
      <c r="P33" s="5"/>
      <c r="Q33" s="47"/>
      <c r="R33" s="47"/>
    </row>
    <row r="36" spans="1:18" x14ac:dyDescent="0.25">
      <c r="N36" s="4"/>
      <c r="O36" s="4"/>
      <c r="P36" s="4"/>
    </row>
    <row r="59" spans="1:1" x14ac:dyDescent="0.25">
      <c r="A59" s="3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5"/>
  <sheetViews>
    <sheetView topLeftCell="A115" workbookViewId="0">
      <selection activeCell="A4" sqref="A4"/>
    </sheetView>
  </sheetViews>
  <sheetFormatPr defaultRowHeight="15" x14ac:dyDescent="0.25"/>
  <cols>
    <col min="1" max="1" width="42.28515625" style="23" bestFit="1" customWidth="1"/>
    <col min="2" max="2" width="9.140625" style="23"/>
    <col min="3" max="3" width="10.5703125" style="23" customWidth="1"/>
    <col min="4" max="4" width="12" style="23" customWidth="1"/>
    <col min="5" max="5" width="9.140625" style="23"/>
    <col min="6" max="6" width="11" style="23" customWidth="1"/>
    <col min="7" max="7" width="12" style="23" customWidth="1"/>
    <col min="8" max="8" width="9.140625" style="23"/>
    <col min="9" max="9" width="11.28515625" style="23" customWidth="1"/>
    <col min="10" max="10" width="12" style="23" customWidth="1"/>
    <col min="11" max="11" width="9.140625" style="23"/>
    <col min="12" max="12" width="11" style="23" customWidth="1"/>
    <col min="13" max="13" width="12" style="23" customWidth="1"/>
    <col min="14" max="14" width="9.140625" style="23"/>
    <col min="15" max="15" width="10.42578125" style="23" customWidth="1"/>
    <col min="16" max="16" width="12" style="23" customWidth="1"/>
    <col min="17" max="16384" width="9.140625" style="23"/>
  </cols>
  <sheetData>
    <row r="1" spans="1:16" x14ac:dyDescent="0.25">
      <c r="A1" s="13" t="s">
        <v>191</v>
      </c>
    </row>
    <row r="2" spans="1:16" x14ac:dyDescent="0.25">
      <c r="A2" s="24" t="s">
        <v>173</v>
      </c>
    </row>
    <row r="3" spans="1:16" x14ac:dyDescent="0.25">
      <c r="A3" s="24"/>
    </row>
    <row r="4" spans="1:16" ht="14.45" customHeight="1" x14ac:dyDescent="0.25">
      <c r="A4" s="25"/>
      <c r="B4" s="55" t="s">
        <v>0</v>
      </c>
      <c r="C4" s="55" t="s">
        <v>39</v>
      </c>
      <c r="D4" s="55"/>
      <c r="E4" s="55" t="s">
        <v>1</v>
      </c>
      <c r="F4" s="55" t="s">
        <v>39</v>
      </c>
      <c r="G4" s="55"/>
      <c r="H4" s="55" t="s">
        <v>2</v>
      </c>
      <c r="I4" s="55" t="s">
        <v>39</v>
      </c>
      <c r="J4" s="55"/>
      <c r="K4" s="55" t="s">
        <v>3</v>
      </c>
      <c r="L4" s="55" t="s">
        <v>39</v>
      </c>
      <c r="M4" s="55"/>
      <c r="N4" s="55" t="s">
        <v>40</v>
      </c>
      <c r="O4" s="55"/>
      <c r="P4" s="55"/>
    </row>
    <row r="5" spans="1:16" x14ac:dyDescent="0.25">
      <c r="A5" s="26" t="s">
        <v>41</v>
      </c>
      <c r="B5" s="30" t="s">
        <v>5</v>
      </c>
      <c r="C5" s="31" t="s">
        <v>6</v>
      </c>
      <c r="D5" s="31" t="s">
        <v>7</v>
      </c>
      <c r="E5" s="30" t="s">
        <v>5</v>
      </c>
      <c r="F5" s="31" t="s">
        <v>6</v>
      </c>
      <c r="G5" s="31" t="s">
        <v>7</v>
      </c>
      <c r="H5" s="30" t="s">
        <v>5</v>
      </c>
      <c r="I5" s="31" t="s">
        <v>6</v>
      </c>
      <c r="J5" s="31" t="s">
        <v>7</v>
      </c>
      <c r="K5" s="30" t="s">
        <v>5</v>
      </c>
      <c r="L5" s="31" t="s">
        <v>6</v>
      </c>
      <c r="M5" s="31" t="s">
        <v>7</v>
      </c>
      <c r="N5" s="30" t="s">
        <v>5</v>
      </c>
      <c r="O5" s="31" t="s">
        <v>6</v>
      </c>
      <c r="P5" s="31" t="s">
        <v>7</v>
      </c>
    </row>
    <row r="6" spans="1:16" s="33" customFormat="1" x14ac:dyDescent="0.25">
      <c r="A6" s="27" t="s">
        <v>64</v>
      </c>
      <c r="B6" s="32">
        <v>0</v>
      </c>
      <c r="C6" s="32">
        <v>1</v>
      </c>
      <c r="D6" s="32">
        <v>-1</v>
      </c>
      <c r="E6" s="32">
        <v>0</v>
      </c>
      <c r="F6" s="32">
        <v>1</v>
      </c>
      <c r="G6" s="32">
        <v>-1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2</v>
      </c>
      <c r="P6" s="32">
        <v>-2</v>
      </c>
    </row>
    <row r="7" spans="1:16" s="33" customFormat="1" x14ac:dyDescent="0.25">
      <c r="A7" s="27" t="s">
        <v>65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1</v>
      </c>
      <c r="I7" s="32">
        <v>0</v>
      </c>
      <c r="J7" s="32">
        <v>1</v>
      </c>
      <c r="K7" s="32">
        <v>0</v>
      </c>
      <c r="L7" s="32">
        <v>0</v>
      </c>
      <c r="M7" s="32">
        <v>0</v>
      </c>
      <c r="N7" s="32">
        <v>1</v>
      </c>
      <c r="O7" s="32">
        <v>0</v>
      </c>
      <c r="P7" s="32">
        <v>1</v>
      </c>
    </row>
    <row r="8" spans="1:16" s="33" customFormat="1" x14ac:dyDescent="0.25">
      <c r="A8" s="27" t="s">
        <v>66</v>
      </c>
      <c r="B8" s="32">
        <v>0</v>
      </c>
      <c r="C8" s="32">
        <v>1</v>
      </c>
      <c r="D8" s="32">
        <v>-1</v>
      </c>
      <c r="E8" s="32">
        <v>0</v>
      </c>
      <c r="F8" s="32">
        <v>0</v>
      </c>
      <c r="G8" s="32">
        <v>0</v>
      </c>
      <c r="H8" s="32">
        <v>1</v>
      </c>
      <c r="I8" s="32">
        <v>0</v>
      </c>
      <c r="J8" s="32">
        <v>1</v>
      </c>
      <c r="K8" s="32">
        <v>0</v>
      </c>
      <c r="L8" s="32">
        <v>0</v>
      </c>
      <c r="M8" s="32">
        <v>0</v>
      </c>
      <c r="N8" s="32">
        <v>1</v>
      </c>
      <c r="O8" s="32">
        <v>1</v>
      </c>
      <c r="P8" s="32">
        <v>0</v>
      </c>
    </row>
    <row r="9" spans="1:16" s="33" customFormat="1" x14ac:dyDescent="0.25">
      <c r="A9" s="27" t="s">
        <v>67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2</v>
      </c>
      <c r="I9" s="32">
        <v>1</v>
      </c>
      <c r="J9" s="32">
        <v>1</v>
      </c>
      <c r="K9" s="32">
        <v>0</v>
      </c>
      <c r="L9" s="32">
        <v>0</v>
      </c>
      <c r="M9" s="32">
        <v>0</v>
      </c>
      <c r="N9" s="32">
        <v>2</v>
      </c>
      <c r="O9" s="32">
        <v>1</v>
      </c>
      <c r="P9" s="32">
        <v>1</v>
      </c>
    </row>
    <row r="10" spans="1:16" s="33" customFormat="1" x14ac:dyDescent="0.25">
      <c r="A10" s="27" t="s">
        <v>68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</row>
    <row r="11" spans="1:16" s="33" customFormat="1" x14ac:dyDescent="0.25">
      <c r="A11" s="27" t="s">
        <v>69</v>
      </c>
      <c r="B11" s="32">
        <v>1</v>
      </c>
      <c r="C11" s="32">
        <v>2</v>
      </c>
      <c r="D11" s="32">
        <v>-1</v>
      </c>
      <c r="E11" s="32">
        <v>0</v>
      </c>
      <c r="F11" s="32">
        <v>3</v>
      </c>
      <c r="G11" s="32">
        <v>-3</v>
      </c>
      <c r="H11" s="32">
        <v>2</v>
      </c>
      <c r="I11" s="32">
        <v>6</v>
      </c>
      <c r="J11" s="32">
        <v>-4</v>
      </c>
      <c r="K11" s="32">
        <v>2</v>
      </c>
      <c r="L11" s="32">
        <v>0</v>
      </c>
      <c r="M11" s="32">
        <v>2</v>
      </c>
      <c r="N11" s="32">
        <v>5</v>
      </c>
      <c r="O11" s="32">
        <v>11</v>
      </c>
      <c r="P11" s="32">
        <v>-6</v>
      </c>
    </row>
    <row r="12" spans="1:16" s="33" customFormat="1" x14ac:dyDescent="0.25">
      <c r="A12" s="27" t="s">
        <v>174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</row>
    <row r="13" spans="1:16" s="33" customFormat="1" x14ac:dyDescent="0.25">
      <c r="A13" s="27" t="s">
        <v>70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1</v>
      </c>
      <c r="J13" s="32">
        <v>-1</v>
      </c>
      <c r="K13" s="32">
        <v>0</v>
      </c>
      <c r="L13" s="32">
        <v>0</v>
      </c>
      <c r="M13" s="32">
        <v>0</v>
      </c>
      <c r="N13" s="32">
        <v>0</v>
      </c>
      <c r="O13" s="32">
        <v>1</v>
      </c>
      <c r="P13" s="32">
        <v>-1</v>
      </c>
    </row>
    <row r="14" spans="1:16" s="33" customFormat="1" x14ac:dyDescent="0.25">
      <c r="A14" s="28" t="s">
        <v>8</v>
      </c>
      <c r="B14" s="52">
        <v>1</v>
      </c>
      <c r="C14" s="50">
        <v>4</v>
      </c>
      <c r="D14" s="51">
        <v>-3</v>
      </c>
      <c r="E14" s="52">
        <v>0</v>
      </c>
      <c r="F14" s="50">
        <v>4</v>
      </c>
      <c r="G14" s="51">
        <v>-4</v>
      </c>
      <c r="H14" s="52">
        <v>6</v>
      </c>
      <c r="I14" s="50">
        <v>8</v>
      </c>
      <c r="J14" s="51">
        <v>-2</v>
      </c>
      <c r="K14" s="52">
        <v>2</v>
      </c>
      <c r="L14" s="50">
        <v>0</v>
      </c>
      <c r="M14" s="51">
        <v>2</v>
      </c>
      <c r="N14" s="52">
        <v>9</v>
      </c>
      <c r="O14" s="50">
        <v>16</v>
      </c>
      <c r="P14" s="51">
        <v>-7</v>
      </c>
    </row>
    <row r="15" spans="1:16" s="33" customFormat="1" x14ac:dyDescent="0.25">
      <c r="A15" s="27" t="s">
        <v>175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</row>
    <row r="16" spans="1:16" s="33" customFormat="1" x14ac:dyDescent="0.25">
      <c r="A16" s="28" t="s">
        <v>176</v>
      </c>
      <c r="B16" s="52">
        <v>0</v>
      </c>
      <c r="C16" s="50">
        <v>0</v>
      </c>
      <c r="D16" s="51">
        <v>0</v>
      </c>
      <c r="E16" s="52">
        <v>0</v>
      </c>
      <c r="F16" s="50">
        <v>0</v>
      </c>
      <c r="G16" s="51">
        <v>0</v>
      </c>
      <c r="H16" s="52">
        <v>0</v>
      </c>
      <c r="I16" s="50">
        <v>0</v>
      </c>
      <c r="J16" s="51">
        <v>0</v>
      </c>
      <c r="K16" s="52">
        <v>0</v>
      </c>
      <c r="L16" s="50">
        <v>0</v>
      </c>
      <c r="M16" s="51">
        <v>0</v>
      </c>
      <c r="N16" s="52">
        <v>0</v>
      </c>
      <c r="O16" s="50">
        <v>0</v>
      </c>
      <c r="P16" s="51">
        <v>0</v>
      </c>
    </row>
    <row r="17" spans="1:16" s="33" customFormat="1" x14ac:dyDescent="0.25">
      <c r="A17" s="27" t="s">
        <v>71</v>
      </c>
      <c r="B17" s="32">
        <v>0</v>
      </c>
      <c r="C17" s="32">
        <v>1</v>
      </c>
      <c r="D17" s="32">
        <v>-1</v>
      </c>
      <c r="E17" s="32">
        <v>0</v>
      </c>
      <c r="F17" s="32">
        <v>0</v>
      </c>
      <c r="G17" s="32">
        <v>0</v>
      </c>
      <c r="H17" s="32">
        <v>2</v>
      </c>
      <c r="I17" s="32">
        <v>2</v>
      </c>
      <c r="J17" s="32">
        <v>0</v>
      </c>
      <c r="K17" s="32">
        <v>0</v>
      </c>
      <c r="L17" s="32">
        <v>0</v>
      </c>
      <c r="M17" s="32">
        <v>0</v>
      </c>
      <c r="N17" s="32">
        <v>2</v>
      </c>
      <c r="O17" s="32">
        <v>3</v>
      </c>
      <c r="P17" s="32">
        <v>-1</v>
      </c>
    </row>
    <row r="18" spans="1:16" s="33" customFormat="1" x14ac:dyDescent="0.25">
      <c r="A18" s="27" t="s">
        <v>72</v>
      </c>
      <c r="B18" s="32">
        <v>1</v>
      </c>
      <c r="C18" s="32">
        <v>0</v>
      </c>
      <c r="D18" s="32">
        <v>1</v>
      </c>
      <c r="E18" s="32">
        <v>0</v>
      </c>
      <c r="F18" s="32">
        <v>1</v>
      </c>
      <c r="G18" s="32">
        <v>-1</v>
      </c>
      <c r="H18" s="32">
        <v>3</v>
      </c>
      <c r="I18" s="32">
        <v>1</v>
      </c>
      <c r="J18" s="32">
        <v>2</v>
      </c>
      <c r="K18" s="32">
        <v>0</v>
      </c>
      <c r="L18" s="32">
        <v>0</v>
      </c>
      <c r="M18" s="32">
        <v>0</v>
      </c>
      <c r="N18" s="32">
        <v>4</v>
      </c>
      <c r="O18" s="32">
        <v>2</v>
      </c>
      <c r="P18" s="32">
        <v>2</v>
      </c>
    </row>
    <row r="19" spans="1:16" s="33" customFormat="1" x14ac:dyDescent="0.25">
      <c r="A19" s="27" t="s">
        <v>73</v>
      </c>
      <c r="B19" s="32">
        <v>1</v>
      </c>
      <c r="C19" s="32">
        <v>0</v>
      </c>
      <c r="D19" s="32">
        <v>1</v>
      </c>
      <c r="E19" s="32">
        <v>1</v>
      </c>
      <c r="F19" s="32">
        <v>0</v>
      </c>
      <c r="G19" s="32">
        <v>1</v>
      </c>
      <c r="H19" s="32">
        <v>2</v>
      </c>
      <c r="I19" s="32">
        <v>2</v>
      </c>
      <c r="J19" s="32">
        <v>0</v>
      </c>
      <c r="K19" s="32">
        <v>0</v>
      </c>
      <c r="L19" s="32">
        <v>0</v>
      </c>
      <c r="M19" s="32">
        <v>0</v>
      </c>
      <c r="N19" s="32">
        <v>4</v>
      </c>
      <c r="O19" s="32">
        <v>2</v>
      </c>
      <c r="P19" s="32">
        <v>2</v>
      </c>
    </row>
    <row r="20" spans="1:16" s="33" customFormat="1" x14ac:dyDescent="0.25">
      <c r="A20" s="27" t="s">
        <v>74</v>
      </c>
      <c r="B20" s="32">
        <v>0</v>
      </c>
      <c r="C20" s="32">
        <v>0</v>
      </c>
      <c r="D20" s="32">
        <v>0</v>
      </c>
      <c r="E20" s="32">
        <v>0</v>
      </c>
      <c r="F20" s="32">
        <v>1</v>
      </c>
      <c r="G20" s="32">
        <v>-1</v>
      </c>
      <c r="H20" s="32">
        <v>2</v>
      </c>
      <c r="I20" s="32">
        <v>0</v>
      </c>
      <c r="J20" s="32">
        <v>2</v>
      </c>
      <c r="K20" s="32">
        <v>0</v>
      </c>
      <c r="L20" s="32">
        <v>0</v>
      </c>
      <c r="M20" s="32">
        <v>0</v>
      </c>
      <c r="N20" s="32">
        <v>2</v>
      </c>
      <c r="O20" s="32">
        <v>1</v>
      </c>
      <c r="P20" s="32">
        <v>1</v>
      </c>
    </row>
    <row r="21" spans="1:16" s="33" customFormat="1" x14ac:dyDescent="0.25">
      <c r="A21" s="27" t="s">
        <v>75</v>
      </c>
      <c r="B21" s="32">
        <v>0</v>
      </c>
      <c r="C21" s="32">
        <v>2</v>
      </c>
      <c r="D21" s="32">
        <v>-2</v>
      </c>
      <c r="E21" s="32">
        <v>0</v>
      </c>
      <c r="F21" s="32">
        <v>0</v>
      </c>
      <c r="G21" s="32">
        <v>0</v>
      </c>
      <c r="H21" s="32">
        <v>1</v>
      </c>
      <c r="I21" s="32">
        <v>2</v>
      </c>
      <c r="J21" s="32">
        <v>-1</v>
      </c>
      <c r="K21" s="32">
        <v>0</v>
      </c>
      <c r="L21" s="32">
        <v>0</v>
      </c>
      <c r="M21" s="32">
        <v>0</v>
      </c>
      <c r="N21" s="32">
        <v>1</v>
      </c>
      <c r="O21" s="32">
        <v>4</v>
      </c>
      <c r="P21" s="32">
        <v>-3</v>
      </c>
    </row>
    <row r="22" spans="1:16" s="33" customFormat="1" x14ac:dyDescent="0.25">
      <c r="A22" s="27" t="s">
        <v>76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s="33" customFormat="1" x14ac:dyDescent="0.25">
      <c r="A23" s="27" t="s">
        <v>77</v>
      </c>
      <c r="B23" s="32">
        <v>2</v>
      </c>
      <c r="C23" s="32">
        <v>16</v>
      </c>
      <c r="D23" s="32">
        <v>-14</v>
      </c>
      <c r="E23" s="32">
        <v>0</v>
      </c>
      <c r="F23" s="32">
        <v>1</v>
      </c>
      <c r="G23" s="32">
        <v>-1</v>
      </c>
      <c r="H23" s="32">
        <v>7</v>
      </c>
      <c r="I23" s="32">
        <v>6</v>
      </c>
      <c r="J23" s="32">
        <v>1</v>
      </c>
      <c r="K23" s="32">
        <v>0</v>
      </c>
      <c r="L23" s="32">
        <v>0</v>
      </c>
      <c r="M23" s="32">
        <v>0</v>
      </c>
      <c r="N23" s="32">
        <v>9</v>
      </c>
      <c r="O23" s="32">
        <v>23</v>
      </c>
      <c r="P23" s="32">
        <v>-14</v>
      </c>
    </row>
    <row r="24" spans="1:16" s="33" customFormat="1" x14ac:dyDescent="0.25">
      <c r="A24" s="27" t="s">
        <v>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</v>
      </c>
      <c r="I24" s="32">
        <v>2</v>
      </c>
      <c r="J24" s="32">
        <v>1</v>
      </c>
      <c r="K24" s="32">
        <v>0</v>
      </c>
      <c r="L24" s="32">
        <v>0</v>
      </c>
      <c r="M24" s="32">
        <v>0</v>
      </c>
      <c r="N24" s="32">
        <v>3</v>
      </c>
      <c r="O24" s="32">
        <v>2</v>
      </c>
      <c r="P24" s="32">
        <v>1</v>
      </c>
    </row>
    <row r="25" spans="1:16" s="33" customFormat="1" x14ac:dyDescent="0.25">
      <c r="A25" s="27" t="s">
        <v>79</v>
      </c>
      <c r="B25" s="32">
        <v>0</v>
      </c>
      <c r="C25" s="32">
        <v>1</v>
      </c>
      <c r="D25" s="32">
        <v>-1</v>
      </c>
      <c r="E25" s="32">
        <v>0</v>
      </c>
      <c r="F25" s="32">
        <v>0</v>
      </c>
      <c r="G25" s="32">
        <v>0</v>
      </c>
      <c r="H25" s="32">
        <v>1</v>
      </c>
      <c r="I25" s="32">
        <v>1</v>
      </c>
      <c r="J25" s="32">
        <v>0</v>
      </c>
      <c r="K25" s="32">
        <v>0</v>
      </c>
      <c r="L25" s="32">
        <v>0</v>
      </c>
      <c r="M25" s="32">
        <v>0</v>
      </c>
      <c r="N25" s="32">
        <v>1</v>
      </c>
      <c r="O25" s="32">
        <v>2</v>
      </c>
      <c r="P25" s="32">
        <v>-1</v>
      </c>
    </row>
    <row r="26" spans="1:16" s="33" customFormat="1" x14ac:dyDescent="0.25">
      <c r="A26" s="27" t="s">
        <v>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1</v>
      </c>
      <c r="I26" s="32">
        <v>0</v>
      </c>
      <c r="J26" s="32">
        <v>1</v>
      </c>
      <c r="K26" s="32">
        <v>0</v>
      </c>
      <c r="L26" s="32">
        <v>0</v>
      </c>
      <c r="M26" s="32">
        <v>0</v>
      </c>
      <c r="N26" s="32">
        <v>1</v>
      </c>
      <c r="O26" s="32">
        <v>0</v>
      </c>
      <c r="P26" s="32">
        <v>1</v>
      </c>
    </row>
    <row r="27" spans="1:16" s="33" customFormat="1" x14ac:dyDescent="0.25">
      <c r="A27" s="27" t="s">
        <v>81</v>
      </c>
      <c r="B27" s="32">
        <v>0</v>
      </c>
      <c r="C27" s="32">
        <v>3</v>
      </c>
      <c r="D27" s="32">
        <v>-3</v>
      </c>
      <c r="E27" s="32">
        <v>0</v>
      </c>
      <c r="F27" s="32">
        <v>0</v>
      </c>
      <c r="G27" s="32">
        <v>0</v>
      </c>
      <c r="H27" s="32">
        <v>4</v>
      </c>
      <c r="I27" s="32">
        <v>1</v>
      </c>
      <c r="J27" s="32">
        <v>3</v>
      </c>
      <c r="K27" s="32">
        <v>0</v>
      </c>
      <c r="L27" s="32">
        <v>0</v>
      </c>
      <c r="M27" s="32">
        <v>0</v>
      </c>
      <c r="N27" s="32">
        <v>4</v>
      </c>
      <c r="O27" s="32">
        <v>5</v>
      </c>
      <c r="P27" s="32">
        <v>-1</v>
      </c>
    </row>
    <row r="28" spans="1:16" s="33" customFormat="1" x14ac:dyDescent="0.25">
      <c r="A28" s="27" t="s">
        <v>177</v>
      </c>
      <c r="B28" s="32">
        <v>1</v>
      </c>
      <c r="C28" s="32">
        <v>1</v>
      </c>
      <c r="D28" s="32">
        <v>0</v>
      </c>
      <c r="E28" s="32">
        <v>0</v>
      </c>
      <c r="F28" s="32">
        <v>1</v>
      </c>
      <c r="G28" s="32">
        <v>-1</v>
      </c>
      <c r="H28" s="32">
        <v>1</v>
      </c>
      <c r="I28" s="32">
        <v>2</v>
      </c>
      <c r="J28" s="32">
        <v>-1</v>
      </c>
      <c r="K28" s="32">
        <v>0</v>
      </c>
      <c r="L28" s="32">
        <v>0</v>
      </c>
      <c r="M28" s="32">
        <v>0</v>
      </c>
      <c r="N28" s="32">
        <v>2</v>
      </c>
      <c r="O28" s="32">
        <v>4</v>
      </c>
      <c r="P28" s="32">
        <v>-2</v>
      </c>
    </row>
    <row r="29" spans="1:16" s="33" customFormat="1" x14ac:dyDescent="0.25">
      <c r="A29" s="28" t="s">
        <v>10</v>
      </c>
      <c r="B29" s="52">
        <v>5</v>
      </c>
      <c r="C29" s="50">
        <v>24</v>
      </c>
      <c r="D29" s="51">
        <v>-19</v>
      </c>
      <c r="E29" s="52">
        <v>1</v>
      </c>
      <c r="F29" s="50">
        <v>4</v>
      </c>
      <c r="G29" s="51">
        <v>-3</v>
      </c>
      <c r="H29" s="52">
        <v>27</v>
      </c>
      <c r="I29" s="50">
        <v>19</v>
      </c>
      <c r="J29" s="51">
        <v>8</v>
      </c>
      <c r="K29" s="52">
        <v>0</v>
      </c>
      <c r="L29" s="50">
        <v>0</v>
      </c>
      <c r="M29" s="51">
        <v>0</v>
      </c>
      <c r="N29" s="52">
        <v>33</v>
      </c>
      <c r="O29" s="50">
        <v>48</v>
      </c>
      <c r="P29" s="51">
        <v>-15</v>
      </c>
    </row>
    <row r="30" spans="1:16" s="33" customFormat="1" x14ac:dyDescent="0.25">
      <c r="A30" s="27" t="s">
        <v>178</v>
      </c>
      <c r="B30" s="32">
        <v>0</v>
      </c>
      <c r="C30" s="32">
        <v>0</v>
      </c>
      <c r="D30" s="32">
        <v>0</v>
      </c>
      <c r="E30" s="32">
        <v>0</v>
      </c>
      <c r="F30" s="32">
        <v>1</v>
      </c>
      <c r="G30" s="32">
        <v>-1</v>
      </c>
      <c r="H30" s="32">
        <v>1</v>
      </c>
      <c r="I30" s="32">
        <v>4</v>
      </c>
      <c r="J30" s="32">
        <v>-3</v>
      </c>
      <c r="K30" s="32">
        <v>0</v>
      </c>
      <c r="L30" s="32">
        <v>0</v>
      </c>
      <c r="M30" s="32">
        <v>0</v>
      </c>
      <c r="N30" s="32">
        <v>1</v>
      </c>
      <c r="O30" s="32">
        <v>5</v>
      </c>
      <c r="P30" s="32">
        <v>-4</v>
      </c>
    </row>
    <row r="31" spans="1:16" s="33" customFormat="1" x14ac:dyDescent="0.25">
      <c r="A31" s="27" t="s">
        <v>82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2</v>
      </c>
      <c r="I31" s="32">
        <v>1</v>
      </c>
      <c r="J31" s="32">
        <v>1</v>
      </c>
      <c r="K31" s="32">
        <v>0</v>
      </c>
      <c r="L31" s="32">
        <v>0</v>
      </c>
      <c r="M31" s="32">
        <v>0</v>
      </c>
      <c r="N31" s="32">
        <v>2</v>
      </c>
      <c r="O31" s="32">
        <v>1</v>
      </c>
      <c r="P31" s="32">
        <v>1</v>
      </c>
    </row>
    <row r="32" spans="1:16" s="33" customFormat="1" x14ac:dyDescent="0.25">
      <c r="A32" s="28" t="s">
        <v>179</v>
      </c>
      <c r="B32" s="52">
        <v>0</v>
      </c>
      <c r="C32" s="50">
        <v>0</v>
      </c>
      <c r="D32" s="51">
        <v>0</v>
      </c>
      <c r="E32" s="52">
        <v>0</v>
      </c>
      <c r="F32" s="50">
        <v>1</v>
      </c>
      <c r="G32" s="51">
        <v>-1</v>
      </c>
      <c r="H32" s="52">
        <v>3</v>
      </c>
      <c r="I32" s="50">
        <v>5</v>
      </c>
      <c r="J32" s="51">
        <v>-2</v>
      </c>
      <c r="K32" s="52">
        <v>0</v>
      </c>
      <c r="L32" s="50">
        <v>0</v>
      </c>
      <c r="M32" s="51">
        <v>0</v>
      </c>
      <c r="N32" s="52">
        <v>3</v>
      </c>
      <c r="O32" s="50">
        <v>6</v>
      </c>
      <c r="P32" s="51">
        <v>-3</v>
      </c>
    </row>
    <row r="33" spans="1:16" s="33" customFormat="1" x14ac:dyDescent="0.25">
      <c r="A33" s="27" t="s">
        <v>83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1</v>
      </c>
      <c r="P33" s="32">
        <v>-1</v>
      </c>
    </row>
    <row r="34" spans="1:16" s="33" customFormat="1" x14ac:dyDescent="0.25">
      <c r="A34" s="27" t="s">
        <v>84</v>
      </c>
      <c r="B34" s="32">
        <v>0</v>
      </c>
      <c r="C34" s="32">
        <v>1</v>
      </c>
      <c r="D34" s="32">
        <v>-1</v>
      </c>
      <c r="E34" s="32">
        <v>0</v>
      </c>
      <c r="F34" s="32">
        <v>0</v>
      </c>
      <c r="G34" s="32">
        <v>0</v>
      </c>
      <c r="H34" s="32">
        <v>0</v>
      </c>
      <c r="I34" s="32">
        <v>1</v>
      </c>
      <c r="J34" s="32">
        <v>-1</v>
      </c>
      <c r="K34" s="32">
        <v>0</v>
      </c>
      <c r="L34" s="32">
        <v>0</v>
      </c>
      <c r="M34" s="32">
        <v>0</v>
      </c>
      <c r="N34" s="32">
        <v>0</v>
      </c>
      <c r="O34" s="32">
        <v>2</v>
      </c>
      <c r="P34" s="32">
        <v>-2</v>
      </c>
    </row>
    <row r="35" spans="1:16" s="33" customFormat="1" x14ac:dyDescent="0.25">
      <c r="A35" s="27" t="s">
        <v>85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s="33" customFormat="1" x14ac:dyDescent="0.25">
      <c r="A36" s="27" t="s">
        <v>86</v>
      </c>
      <c r="B36" s="32">
        <v>0</v>
      </c>
      <c r="C36" s="32">
        <v>1</v>
      </c>
      <c r="D36" s="32">
        <v>-1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</v>
      </c>
      <c r="P36" s="32">
        <v>-1</v>
      </c>
    </row>
    <row r="37" spans="1:16" s="33" customFormat="1" x14ac:dyDescent="0.25">
      <c r="A37" s="27" t="s">
        <v>87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1</v>
      </c>
      <c r="I37" s="32">
        <v>2</v>
      </c>
      <c r="J37" s="32">
        <v>-1</v>
      </c>
      <c r="K37" s="32">
        <v>0</v>
      </c>
      <c r="L37" s="32">
        <v>0</v>
      </c>
      <c r="M37" s="32">
        <v>0</v>
      </c>
      <c r="N37" s="32">
        <v>1</v>
      </c>
      <c r="O37" s="32">
        <v>2</v>
      </c>
      <c r="P37" s="32">
        <v>-1</v>
      </c>
    </row>
    <row r="38" spans="1:16" s="33" customFormat="1" x14ac:dyDescent="0.25">
      <c r="A38" s="27" t="s">
        <v>88</v>
      </c>
      <c r="B38" s="32">
        <v>0</v>
      </c>
      <c r="C38" s="32">
        <v>2</v>
      </c>
      <c r="D38" s="32">
        <v>-2</v>
      </c>
      <c r="E38" s="32">
        <v>0</v>
      </c>
      <c r="F38" s="32">
        <v>0</v>
      </c>
      <c r="G38" s="32">
        <v>0</v>
      </c>
      <c r="H38" s="32">
        <v>2</v>
      </c>
      <c r="I38" s="32">
        <v>1</v>
      </c>
      <c r="J38" s="32">
        <v>1</v>
      </c>
      <c r="K38" s="32">
        <v>0</v>
      </c>
      <c r="L38" s="32">
        <v>0</v>
      </c>
      <c r="M38" s="32">
        <v>0</v>
      </c>
      <c r="N38" s="32">
        <v>2</v>
      </c>
      <c r="O38" s="32">
        <v>3</v>
      </c>
      <c r="P38" s="32">
        <v>-1</v>
      </c>
    </row>
    <row r="39" spans="1:16" s="33" customFormat="1" x14ac:dyDescent="0.25">
      <c r="A39" s="27" t="s">
        <v>89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-1</v>
      </c>
      <c r="H39" s="32">
        <v>2</v>
      </c>
      <c r="I39" s="32">
        <v>5</v>
      </c>
      <c r="J39" s="32">
        <v>-3</v>
      </c>
      <c r="K39" s="32">
        <v>1</v>
      </c>
      <c r="L39" s="32">
        <v>0</v>
      </c>
      <c r="M39" s="32">
        <v>1</v>
      </c>
      <c r="N39" s="32">
        <v>3</v>
      </c>
      <c r="O39" s="32">
        <v>6</v>
      </c>
      <c r="P39" s="32">
        <v>-3</v>
      </c>
    </row>
    <row r="40" spans="1:16" s="33" customFormat="1" x14ac:dyDescent="0.25">
      <c r="A40" s="28" t="s">
        <v>12</v>
      </c>
      <c r="B40" s="52">
        <v>0</v>
      </c>
      <c r="C40" s="50">
        <v>4</v>
      </c>
      <c r="D40" s="51">
        <v>-4</v>
      </c>
      <c r="E40" s="52">
        <v>0</v>
      </c>
      <c r="F40" s="50">
        <v>1</v>
      </c>
      <c r="G40" s="51">
        <v>-1</v>
      </c>
      <c r="H40" s="52">
        <v>5</v>
      </c>
      <c r="I40" s="50">
        <v>9</v>
      </c>
      <c r="J40" s="51">
        <v>-4</v>
      </c>
      <c r="K40" s="52">
        <v>1</v>
      </c>
      <c r="L40" s="50">
        <v>0</v>
      </c>
      <c r="M40" s="51">
        <v>1</v>
      </c>
      <c r="N40" s="52">
        <v>6</v>
      </c>
      <c r="O40" s="50">
        <v>15</v>
      </c>
      <c r="P40" s="51">
        <v>-9</v>
      </c>
    </row>
    <row r="41" spans="1:16" s="33" customFormat="1" x14ac:dyDescent="0.25">
      <c r="A41" s="27" t="s">
        <v>90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1</v>
      </c>
      <c r="J41" s="32">
        <v>-1</v>
      </c>
      <c r="K41" s="32">
        <v>0</v>
      </c>
      <c r="L41" s="32">
        <v>0</v>
      </c>
      <c r="M41" s="32">
        <v>0</v>
      </c>
      <c r="N41" s="32">
        <v>0</v>
      </c>
      <c r="O41" s="32">
        <v>1</v>
      </c>
      <c r="P41" s="32">
        <v>-1</v>
      </c>
    </row>
    <row r="42" spans="1:16" s="33" customFormat="1" x14ac:dyDescent="0.25">
      <c r="A42" s="27" t="s">
        <v>91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1</v>
      </c>
      <c r="I42" s="32">
        <v>0</v>
      </c>
      <c r="J42" s="32">
        <v>1</v>
      </c>
      <c r="K42" s="32">
        <v>0</v>
      </c>
      <c r="L42" s="32">
        <v>0</v>
      </c>
      <c r="M42" s="32">
        <v>0</v>
      </c>
      <c r="N42" s="32">
        <v>1</v>
      </c>
      <c r="O42" s="32">
        <v>0</v>
      </c>
      <c r="P42" s="32">
        <v>1</v>
      </c>
    </row>
    <row r="43" spans="1:16" s="33" customFormat="1" x14ac:dyDescent="0.25">
      <c r="A43" s="27" t="s">
        <v>92</v>
      </c>
      <c r="B43" s="32">
        <v>0</v>
      </c>
      <c r="C43" s="32">
        <v>0</v>
      </c>
      <c r="D43" s="32">
        <v>0</v>
      </c>
      <c r="E43" s="32">
        <v>0</v>
      </c>
      <c r="F43" s="32">
        <v>1</v>
      </c>
      <c r="G43" s="32">
        <v>-1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1</v>
      </c>
      <c r="P43" s="32">
        <v>-1</v>
      </c>
    </row>
    <row r="44" spans="1:16" s="33" customFormat="1" x14ac:dyDescent="0.25">
      <c r="A44" s="27" t="s">
        <v>93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</row>
    <row r="45" spans="1:16" s="33" customFormat="1" x14ac:dyDescent="0.25">
      <c r="A45" s="28" t="s">
        <v>180</v>
      </c>
      <c r="B45" s="52">
        <v>0</v>
      </c>
      <c r="C45" s="50">
        <v>0</v>
      </c>
      <c r="D45" s="51">
        <v>0</v>
      </c>
      <c r="E45" s="52">
        <v>0</v>
      </c>
      <c r="F45" s="50">
        <v>1</v>
      </c>
      <c r="G45" s="51">
        <v>-1</v>
      </c>
      <c r="H45" s="52">
        <v>1</v>
      </c>
      <c r="I45" s="50">
        <v>1</v>
      </c>
      <c r="J45" s="51">
        <v>0</v>
      </c>
      <c r="K45" s="52">
        <v>0</v>
      </c>
      <c r="L45" s="50">
        <v>0</v>
      </c>
      <c r="M45" s="51">
        <v>0</v>
      </c>
      <c r="N45" s="52">
        <v>1</v>
      </c>
      <c r="O45" s="50">
        <v>2</v>
      </c>
      <c r="P45" s="51">
        <v>-1</v>
      </c>
    </row>
    <row r="46" spans="1:16" s="33" customFormat="1" x14ac:dyDescent="0.25">
      <c r="A46" s="27" t="s">
        <v>94</v>
      </c>
      <c r="B46" s="32">
        <v>1</v>
      </c>
      <c r="C46" s="32">
        <v>1</v>
      </c>
      <c r="D46" s="32">
        <v>0</v>
      </c>
      <c r="E46" s="32">
        <v>0</v>
      </c>
      <c r="F46" s="32">
        <v>1</v>
      </c>
      <c r="G46" s="32">
        <v>-1</v>
      </c>
      <c r="H46" s="32">
        <v>2</v>
      </c>
      <c r="I46" s="32">
        <v>1</v>
      </c>
      <c r="J46" s="32">
        <v>1</v>
      </c>
      <c r="K46" s="32">
        <v>0</v>
      </c>
      <c r="L46" s="32">
        <v>0</v>
      </c>
      <c r="M46" s="32">
        <v>0</v>
      </c>
      <c r="N46" s="32">
        <v>3</v>
      </c>
      <c r="O46" s="32">
        <v>3</v>
      </c>
      <c r="P46" s="32">
        <v>0</v>
      </c>
    </row>
    <row r="47" spans="1:16" s="33" customFormat="1" x14ac:dyDescent="0.25">
      <c r="A47" s="27" t="s">
        <v>95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1</v>
      </c>
      <c r="I47" s="32">
        <v>1</v>
      </c>
      <c r="J47" s="32">
        <v>0</v>
      </c>
      <c r="K47" s="32">
        <v>0</v>
      </c>
      <c r="L47" s="32">
        <v>0</v>
      </c>
      <c r="M47" s="32">
        <v>0</v>
      </c>
      <c r="N47" s="32">
        <v>1</v>
      </c>
      <c r="O47" s="32">
        <v>1</v>
      </c>
      <c r="P47" s="32">
        <v>0</v>
      </c>
    </row>
    <row r="48" spans="1:16" s="33" customFormat="1" x14ac:dyDescent="0.25">
      <c r="A48" s="27" t="s">
        <v>96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2</v>
      </c>
      <c r="J48" s="32">
        <v>-2</v>
      </c>
      <c r="K48" s="32">
        <v>0</v>
      </c>
      <c r="L48" s="32">
        <v>0</v>
      </c>
      <c r="M48" s="32">
        <v>0</v>
      </c>
      <c r="N48" s="32">
        <v>0</v>
      </c>
      <c r="O48" s="32">
        <v>2</v>
      </c>
      <c r="P48" s="32">
        <v>-2</v>
      </c>
    </row>
    <row r="49" spans="1:16" s="33" customFormat="1" x14ac:dyDescent="0.25">
      <c r="A49" s="27" t="s">
        <v>97</v>
      </c>
      <c r="B49" s="32">
        <v>0</v>
      </c>
      <c r="C49" s="32">
        <v>0</v>
      </c>
      <c r="D49" s="32">
        <v>0</v>
      </c>
      <c r="E49" s="32">
        <v>0</v>
      </c>
      <c r="F49" s="32">
        <v>1</v>
      </c>
      <c r="G49" s="32">
        <v>-1</v>
      </c>
      <c r="H49" s="32">
        <v>0</v>
      </c>
      <c r="I49" s="32">
        <v>1</v>
      </c>
      <c r="J49" s="32">
        <v>-1</v>
      </c>
      <c r="K49" s="32">
        <v>0</v>
      </c>
      <c r="L49" s="32">
        <v>0</v>
      </c>
      <c r="M49" s="32">
        <v>0</v>
      </c>
      <c r="N49" s="32">
        <v>0</v>
      </c>
      <c r="O49" s="32">
        <v>2</v>
      </c>
      <c r="P49" s="32">
        <v>-2</v>
      </c>
    </row>
    <row r="50" spans="1:16" s="33" customFormat="1" x14ac:dyDescent="0.25">
      <c r="A50" s="28" t="s">
        <v>14</v>
      </c>
      <c r="B50" s="52">
        <v>1</v>
      </c>
      <c r="C50" s="50">
        <v>1</v>
      </c>
      <c r="D50" s="51">
        <v>0</v>
      </c>
      <c r="E50" s="52">
        <v>0</v>
      </c>
      <c r="F50" s="50">
        <v>2</v>
      </c>
      <c r="G50" s="51">
        <v>-2</v>
      </c>
      <c r="H50" s="52">
        <v>3</v>
      </c>
      <c r="I50" s="50">
        <v>5</v>
      </c>
      <c r="J50" s="51">
        <v>-2</v>
      </c>
      <c r="K50" s="52">
        <v>0</v>
      </c>
      <c r="L50" s="50">
        <v>0</v>
      </c>
      <c r="M50" s="51">
        <v>0</v>
      </c>
      <c r="N50" s="52">
        <v>4</v>
      </c>
      <c r="O50" s="50">
        <v>8</v>
      </c>
      <c r="P50" s="51">
        <v>-4</v>
      </c>
    </row>
    <row r="51" spans="1:16" s="33" customFormat="1" x14ac:dyDescent="0.25">
      <c r="A51" s="27" t="s">
        <v>98</v>
      </c>
      <c r="B51" s="32">
        <v>0</v>
      </c>
      <c r="C51" s="32">
        <v>1</v>
      </c>
      <c r="D51" s="32">
        <v>-1</v>
      </c>
      <c r="E51" s="32">
        <v>0</v>
      </c>
      <c r="F51" s="32">
        <v>0</v>
      </c>
      <c r="G51" s="32">
        <v>0</v>
      </c>
      <c r="H51" s="32">
        <v>1</v>
      </c>
      <c r="I51" s="32">
        <v>1</v>
      </c>
      <c r="J51" s="32">
        <v>0</v>
      </c>
      <c r="K51" s="32">
        <v>0</v>
      </c>
      <c r="L51" s="32">
        <v>0</v>
      </c>
      <c r="M51" s="32">
        <v>0</v>
      </c>
      <c r="N51" s="32">
        <v>1</v>
      </c>
      <c r="O51" s="32">
        <v>2</v>
      </c>
      <c r="P51" s="32">
        <v>-1</v>
      </c>
    </row>
    <row r="52" spans="1:16" s="33" customFormat="1" x14ac:dyDescent="0.25">
      <c r="A52" s="27" t="s">
        <v>99</v>
      </c>
      <c r="B52" s="32">
        <v>1</v>
      </c>
      <c r="C52" s="32">
        <v>0</v>
      </c>
      <c r="D52" s="32">
        <v>1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1</v>
      </c>
      <c r="O52" s="32">
        <v>0</v>
      </c>
      <c r="P52" s="32">
        <v>1</v>
      </c>
    </row>
    <row r="53" spans="1:16" s="33" customFormat="1" x14ac:dyDescent="0.25">
      <c r="A53" s="27" t="s">
        <v>181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1</v>
      </c>
      <c r="J53" s="32">
        <v>-1</v>
      </c>
      <c r="K53" s="32">
        <v>0</v>
      </c>
      <c r="L53" s="32">
        <v>0</v>
      </c>
      <c r="M53" s="32">
        <v>0</v>
      </c>
      <c r="N53" s="32">
        <v>0</v>
      </c>
      <c r="O53" s="32">
        <v>1</v>
      </c>
      <c r="P53" s="32">
        <v>-1</v>
      </c>
    </row>
    <row r="54" spans="1:16" s="33" customFormat="1" x14ac:dyDescent="0.25">
      <c r="A54" s="27" t="s">
        <v>100</v>
      </c>
      <c r="B54" s="32">
        <v>0</v>
      </c>
      <c r="C54" s="32">
        <v>0</v>
      </c>
      <c r="D54" s="32">
        <v>0</v>
      </c>
      <c r="E54" s="32">
        <v>0</v>
      </c>
      <c r="F54" s="32">
        <v>1</v>
      </c>
      <c r="G54" s="32">
        <v>-1</v>
      </c>
      <c r="H54" s="32">
        <v>0</v>
      </c>
      <c r="I54" s="32">
        <v>3</v>
      </c>
      <c r="J54" s="32">
        <v>-3</v>
      </c>
      <c r="K54" s="32">
        <v>0</v>
      </c>
      <c r="L54" s="32">
        <v>0</v>
      </c>
      <c r="M54" s="32">
        <v>0</v>
      </c>
      <c r="N54" s="32">
        <v>0</v>
      </c>
      <c r="O54" s="32">
        <v>4</v>
      </c>
      <c r="P54" s="32">
        <v>-4</v>
      </c>
    </row>
    <row r="55" spans="1:16" s="33" customFormat="1" x14ac:dyDescent="0.25">
      <c r="A55" s="27" t="s">
        <v>101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1</v>
      </c>
      <c r="I55" s="32">
        <v>1</v>
      </c>
      <c r="J55" s="32">
        <v>0</v>
      </c>
      <c r="K55" s="32">
        <v>0</v>
      </c>
      <c r="L55" s="32">
        <v>0</v>
      </c>
      <c r="M55" s="32">
        <v>0</v>
      </c>
      <c r="N55" s="32">
        <v>1</v>
      </c>
      <c r="O55" s="32">
        <v>1</v>
      </c>
      <c r="P55" s="32">
        <v>0</v>
      </c>
    </row>
    <row r="56" spans="1:16" s="33" customFormat="1" x14ac:dyDescent="0.25">
      <c r="A56" s="27" t="s">
        <v>102</v>
      </c>
      <c r="B56" s="32">
        <v>0</v>
      </c>
      <c r="C56" s="32">
        <v>1</v>
      </c>
      <c r="D56" s="32">
        <v>-1</v>
      </c>
      <c r="E56" s="32">
        <v>0</v>
      </c>
      <c r="F56" s="32">
        <v>0</v>
      </c>
      <c r="G56" s="32">
        <v>0</v>
      </c>
      <c r="H56" s="32">
        <v>3</v>
      </c>
      <c r="I56" s="32">
        <v>2</v>
      </c>
      <c r="J56" s="32">
        <v>1</v>
      </c>
      <c r="K56" s="32">
        <v>1</v>
      </c>
      <c r="L56" s="32">
        <v>0</v>
      </c>
      <c r="M56" s="32">
        <v>1</v>
      </c>
      <c r="N56" s="32">
        <v>4</v>
      </c>
      <c r="O56" s="32">
        <v>3</v>
      </c>
      <c r="P56" s="32">
        <v>1</v>
      </c>
    </row>
    <row r="57" spans="1:16" s="33" customFormat="1" x14ac:dyDescent="0.25">
      <c r="A57" s="27" t="s">
        <v>103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s="33" customFormat="1" x14ac:dyDescent="0.25">
      <c r="A58" s="27" t="s">
        <v>182</v>
      </c>
      <c r="B58" s="32">
        <v>1</v>
      </c>
      <c r="C58" s="32">
        <v>0</v>
      </c>
      <c r="D58" s="32">
        <v>1</v>
      </c>
      <c r="E58" s="32">
        <v>1</v>
      </c>
      <c r="F58" s="32">
        <v>0</v>
      </c>
      <c r="G58" s="32">
        <v>1</v>
      </c>
      <c r="H58" s="32">
        <v>1</v>
      </c>
      <c r="I58" s="32">
        <v>2</v>
      </c>
      <c r="J58" s="32">
        <v>-1</v>
      </c>
      <c r="K58" s="32">
        <v>0</v>
      </c>
      <c r="L58" s="32">
        <v>0</v>
      </c>
      <c r="M58" s="32">
        <v>0</v>
      </c>
      <c r="N58" s="32">
        <v>3</v>
      </c>
      <c r="O58" s="32">
        <v>2</v>
      </c>
      <c r="P58" s="32">
        <v>1</v>
      </c>
    </row>
    <row r="59" spans="1:16" s="33" customFormat="1" x14ac:dyDescent="0.25">
      <c r="A59" s="27" t="s">
        <v>104</v>
      </c>
      <c r="B59" s="32">
        <v>0</v>
      </c>
      <c r="C59" s="32">
        <v>0</v>
      </c>
      <c r="D59" s="32">
        <v>0</v>
      </c>
      <c r="E59" s="32">
        <v>0</v>
      </c>
      <c r="F59" s="32">
        <v>1</v>
      </c>
      <c r="G59" s="32">
        <v>-1</v>
      </c>
      <c r="H59" s="32">
        <v>2</v>
      </c>
      <c r="I59" s="32">
        <v>0</v>
      </c>
      <c r="J59" s="32">
        <v>2</v>
      </c>
      <c r="K59" s="32">
        <v>0</v>
      </c>
      <c r="L59" s="32">
        <v>0</v>
      </c>
      <c r="M59" s="32">
        <v>0</v>
      </c>
      <c r="N59" s="32">
        <v>2</v>
      </c>
      <c r="O59" s="32">
        <v>1</v>
      </c>
      <c r="P59" s="32">
        <v>1</v>
      </c>
    </row>
    <row r="60" spans="1:16" s="33" customFormat="1" x14ac:dyDescent="0.25">
      <c r="A60" s="28" t="s">
        <v>15</v>
      </c>
      <c r="B60" s="52">
        <v>2</v>
      </c>
      <c r="C60" s="50">
        <v>2</v>
      </c>
      <c r="D60" s="51">
        <v>0</v>
      </c>
      <c r="E60" s="52">
        <v>1</v>
      </c>
      <c r="F60" s="50">
        <v>2</v>
      </c>
      <c r="G60" s="51">
        <v>-1</v>
      </c>
      <c r="H60" s="52">
        <v>8</v>
      </c>
      <c r="I60" s="50">
        <v>10</v>
      </c>
      <c r="J60" s="51">
        <v>-2</v>
      </c>
      <c r="K60" s="52">
        <v>1</v>
      </c>
      <c r="L60" s="50">
        <v>0</v>
      </c>
      <c r="M60" s="51">
        <v>1</v>
      </c>
      <c r="N60" s="52">
        <v>12</v>
      </c>
      <c r="O60" s="50">
        <v>14</v>
      </c>
      <c r="P60" s="51">
        <v>-2</v>
      </c>
    </row>
    <row r="61" spans="1:16" s="33" customFormat="1" x14ac:dyDescent="0.25">
      <c r="A61" s="27" t="s">
        <v>105</v>
      </c>
      <c r="B61" s="32">
        <v>0</v>
      </c>
      <c r="C61" s="32">
        <v>1</v>
      </c>
      <c r="D61" s="32">
        <v>-1</v>
      </c>
      <c r="E61" s="32">
        <v>0</v>
      </c>
      <c r="F61" s="32">
        <v>0</v>
      </c>
      <c r="G61" s="32">
        <v>0</v>
      </c>
      <c r="H61" s="32">
        <v>1</v>
      </c>
      <c r="I61" s="32">
        <v>2</v>
      </c>
      <c r="J61" s="32">
        <v>-1</v>
      </c>
      <c r="K61" s="32">
        <v>0</v>
      </c>
      <c r="L61" s="32">
        <v>0</v>
      </c>
      <c r="M61" s="32">
        <v>0</v>
      </c>
      <c r="N61" s="32">
        <v>1</v>
      </c>
      <c r="O61" s="32">
        <v>3</v>
      </c>
      <c r="P61" s="32">
        <v>-2</v>
      </c>
    </row>
    <row r="62" spans="1:16" s="33" customFormat="1" x14ac:dyDescent="0.25">
      <c r="A62" s="27" t="s">
        <v>106</v>
      </c>
      <c r="B62" s="32">
        <v>2</v>
      </c>
      <c r="C62" s="32">
        <v>1</v>
      </c>
      <c r="D62" s="32">
        <v>1</v>
      </c>
      <c r="E62" s="32">
        <v>0</v>
      </c>
      <c r="F62" s="32">
        <v>0</v>
      </c>
      <c r="G62" s="32">
        <v>0</v>
      </c>
      <c r="H62" s="32">
        <v>1</v>
      </c>
      <c r="I62" s="32">
        <v>6</v>
      </c>
      <c r="J62" s="32">
        <v>-5</v>
      </c>
      <c r="K62" s="32">
        <v>0</v>
      </c>
      <c r="L62" s="32">
        <v>0</v>
      </c>
      <c r="M62" s="32">
        <v>0</v>
      </c>
      <c r="N62" s="32">
        <v>3</v>
      </c>
      <c r="O62" s="32">
        <v>8</v>
      </c>
      <c r="P62" s="32">
        <v>-5</v>
      </c>
    </row>
    <row r="63" spans="1:16" s="33" customFormat="1" x14ac:dyDescent="0.25">
      <c r="A63" s="27" t="s">
        <v>107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</row>
    <row r="64" spans="1:16" s="33" customFormat="1" x14ac:dyDescent="0.25">
      <c r="A64" s="27" t="s">
        <v>108</v>
      </c>
      <c r="B64" s="32">
        <v>0</v>
      </c>
      <c r="C64" s="32">
        <v>0</v>
      </c>
      <c r="D64" s="32">
        <v>0</v>
      </c>
      <c r="E64" s="32">
        <v>1</v>
      </c>
      <c r="F64" s="32">
        <v>0</v>
      </c>
      <c r="G64" s="32">
        <v>1</v>
      </c>
      <c r="H64" s="32">
        <v>0</v>
      </c>
      <c r="I64" s="32">
        <v>1</v>
      </c>
      <c r="J64" s="32">
        <v>-1</v>
      </c>
      <c r="K64" s="32">
        <v>0</v>
      </c>
      <c r="L64" s="32">
        <v>0</v>
      </c>
      <c r="M64" s="32">
        <v>0</v>
      </c>
      <c r="N64" s="32">
        <v>1</v>
      </c>
      <c r="O64" s="32">
        <v>1</v>
      </c>
      <c r="P64" s="32">
        <v>0</v>
      </c>
    </row>
    <row r="65" spans="1:16" s="33" customFormat="1" x14ac:dyDescent="0.25">
      <c r="A65" s="27" t="s">
        <v>109</v>
      </c>
      <c r="B65" s="32">
        <v>0</v>
      </c>
      <c r="C65" s="32">
        <v>1</v>
      </c>
      <c r="D65" s="32">
        <v>-1</v>
      </c>
      <c r="E65" s="32">
        <v>0</v>
      </c>
      <c r="F65" s="32">
        <v>0</v>
      </c>
      <c r="G65" s="32">
        <v>0</v>
      </c>
      <c r="H65" s="32">
        <v>1</v>
      </c>
      <c r="I65" s="32">
        <v>1</v>
      </c>
      <c r="J65" s="32">
        <v>0</v>
      </c>
      <c r="K65" s="32">
        <v>0</v>
      </c>
      <c r="L65" s="32">
        <v>0</v>
      </c>
      <c r="M65" s="32">
        <v>0</v>
      </c>
      <c r="N65" s="32">
        <v>1</v>
      </c>
      <c r="O65" s="32">
        <v>2</v>
      </c>
      <c r="P65" s="32">
        <v>-1</v>
      </c>
    </row>
    <row r="66" spans="1:16" s="33" customFormat="1" x14ac:dyDescent="0.25">
      <c r="A66" s="27" t="s">
        <v>183</v>
      </c>
      <c r="B66" s="32">
        <v>0</v>
      </c>
      <c r="C66" s="32">
        <v>1</v>
      </c>
      <c r="D66" s="32">
        <v>-1</v>
      </c>
      <c r="E66" s="32">
        <v>0</v>
      </c>
      <c r="F66" s="32">
        <v>0</v>
      </c>
      <c r="G66" s="32">
        <v>0</v>
      </c>
      <c r="H66" s="32">
        <v>1</v>
      </c>
      <c r="I66" s="32">
        <v>0</v>
      </c>
      <c r="J66" s="32">
        <v>1</v>
      </c>
      <c r="K66" s="32">
        <v>0</v>
      </c>
      <c r="L66" s="32">
        <v>0</v>
      </c>
      <c r="M66" s="32">
        <v>0</v>
      </c>
      <c r="N66" s="32">
        <v>1</v>
      </c>
      <c r="O66" s="32">
        <v>1</v>
      </c>
      <c r="P66" s="32">
        <v>0</v>
      </c>
    </row>
    <row r="67" spans="1:16" s="33" customFormat="1" x14ac:dyDescent="0.25">
      <c r="A67" s="27" t="s">
        <v>110</v>
      </c>
      <c r="B67" s="32">
        <v>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2</v>
      </c>
      <c r="I67" s="32">
        <v>2</v>
      </c>
      <c r="J67" s="32">
        <v>0</v>
      </c>
      <c r="K67" s="32">
        <v>0</v>
      </c>
      <c r="L67" s="32">
        <v>0</v>
      </c>
      <c r="M67" s="32">
        <v>0</v>
      </c>
      <c r="N67" s="32">
        <v>2</v>
      </c>
      <c r="O67" s="32">
        <v>2</v>
      </c>
      <c r="P67" s="32">
        <v>0</v>
      </c>
    </row>
    <row r="68" spans="1:16" s="33" customFormat="1" x14ac:dyDescent="0.25">
      <c r="A68" s="27" t="s">
        <v>111</v>
      </c>
      <c r="B68" s="32">
        <v>0</v>
      </c>
      <c r="C68" s="32">
        <v>0</v>
      </c>
      <c r="D68" s="32">
        <v>0</v>
      </c>
      <c r="E68" s="32">
        <v>0</v>
      </c>
      <c r="F68" s="32">
        <v>1</v>
      </c>
      <c r="G68" s="32">
        <v>-1</v>
      </c>
      <c r="H68" s="32">
        <v>1</v>
      </c>
      <c r="I68" s="32">
        <v>1</v>
      </c>
      <c r="J68" s="32">
        <v>0</v>
      </c>
      <c r="K68" s="32">
        <v>0</v>
      </c>
      <c r="L68" s="32">
        <v>0</v>
      </c>
      <c r="M68" s="32">
        <v>0</v>
      </c>
      <c r="N68" s="32">
        <v>1</v>
      </c>
      <c r="O68" s="32">
        <v>2</v>
      </c>
      <c r="P68" s="32">
        <v>-1</v>
      </c>
    </row>
    <row r="69" spans="1:16" s="33" customFormat="1" x14ac:dyDescent="0.25">
      <c r="A69" s="27" t="s">
        <v>112</v>
      </c>
      <c r="B69" s="32">
        <v>0</v>
      </c>
      <c r="C69" s="32">
        <v>3</v>
      </c>
      <c r="D69" s="32">
        <v>-3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3</v>
      </c>
      <c r="P69" s="32">
        <v>-3</v>
      </c>
    </row>
    <row r="70" spans="1:16" s="33" customFormat="1" x14ac:dyDescent="0.25">
      <c r="A70" s="27" t="s">
        <v>113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1</v>
      </c>
      <c r="I70" s="32">
        <v>2</v>
      </c>
      <c r="J70" s="32">
        <v>-1</v>
      </c>
      <c r="K70" s="32">
        <v>0</v>
      </c>
      <c r="L70" s="32">
        <v>0</v>
      </c>
      <c r="M70" s="32">
        <v>0</v>
      </c>
      <c r="N70" s="32">
        <v>1</v>
      </c>
      <c r="O70" s="32">
        <v>2</v>
      </c>
      <c r="P70" s="32">
        <v>-1</v>
      </c>
    </row>
    <row r="71" spans="1:16" s="33" customFormat="1" x14ac:dyDescent="0.25">
      <c r="A71" s="28" t="s">
        <v>16</v>
      </c>
      <c r="B71" s="52">
        <v>2</v>
      </c>
      <c r="C71" s="50">
        <v>7</v>
      </c>
      <c r="D71" s="51">
        <v>-5</v>
      </c>
      <c r="E71" s="52">
        <v>1</v>
      </c>
      <c r="F71" s="50">
        <v>1</v>
      </c>
      <c r="G71" s="51">
        <v>0</v>
      </c>
      <c r="H71" s="52">
        <v>8</v>
      </c>
      <c r="I71" s="50">
        <v>15</v>
      </c>
      <c r="J71" s="51">
        <v>-7</v>
      </c>
      <c r="K71" s="52">
        <v>0</v>
      </c>
      <c r="L71" s="50">
        <v>0</v>
      </c>
      <c r="M71" s="51">
        <v>0</v>
      </c>
      <c r="N71" s="52">
        <v>11</v>
      </c>
      <c r="O71" s="50">
        <v>24</v>
      </c>
      <c r="P71" s="51">
        <v>-13</v>
      </c>
    </row>
    <row r="72" spans="1:16" s="33" customFormat="1" x14ac:dyDescent="0.25">
      <c r="A72" s="27" t="s">
        <v>114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1</v>
      </c>
      <c r="I72" s="32">
        <v>1</v>
      </c>
      <c r="J72" s="32">
        <v>0</v>
      </c>
      <c r="K72" s="32">
        <v>0</v>
      </c>
      <c r="L72" s="32">
        <v>0</v>
      </c>
      <c r="M72" s="32">
        <v>0</v>
      </c>
      <c r="N72" s="32">
        <v>1</v>
      </c>
      <c r="O72" s="32">
        <v>2</v>
      </c>
      <c r="P72" s="32">
        <v>-1</v>
      </c>
    </row>
    <row r="73" spans="1:16" s="33" customFormat="1" x14ac:dyDescent="0.25">
      <c r="A73" s="27" t="s">
        <v>115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</row>
    <row r="74" spans="1:16" s="33" customFormat="1" x14ac:dyDescent="0.25">
      <c r="A74" s="28" t="s">
        <v>17</v>
      </c>
      <c r="B74" s="52">
        <v>0</v>
      </c>
      <c r="C74" s="50">
        <v>0</v>
      </c>
      <c r="D74" s="51">
        <v>0</v>
      </c>
      <c r="E74" s="52">
        <v>0</v>
      </c>
      <c r="F74" s="50">
        <v>0</v>
      </c>
      <c r="G74" s="51">
        <v>0</v>
      </c>
      <c r="H74" s="52">
        <v>1</v>
      </c>
      <c r="I74" s="50">
        <v>1</v>
      </c>
      <c r="J74" s="51">
        <v>0</v>
      </c>
      <c r="K74" s="52">
        <v>0</v>
      </c>
      <c r="L74" s="50">
        <v>0</v>
      </c>
      <c r="M74" s="51">
        <v>0</v>
      </c>
      <c r="N74" s="52">
        <v>1</v>
      </c>
      <c r="O74" s="50">
        <v>2</v>
      </c>
      <c r="P74" s="51">
        <v>-1</v>
      </c>
    </row>
    <row r="75" spans="1:16" s="33" customFormat="1" x14ac:dyDescent="0.25">
      <c r="A75" s="27" t="s">
        <v>116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2</v>
      </c>
      <c r="I75" s="32">
        <v>0</v>
      </c>
      <c r="J75" s="32">
        <v>2</v>
      </c>
      <c r="K75" s="32">
        <v>0</v>
      </c>
      <c r="L75" s="32">
        <v>0</v>
      </c>
      <c r="M75" s="32">
        <v>0</v>
      </c>
      <c r="N75" s="32">
        <v>2</v>
      </c>
      <c r="O75" s="32">
        <v>0</v>
      </c>
      <c r="P75" s="32">
        <v>2</v>
      </c>
    </row>
    <row r="76" spans="1:16" s="33" customFormat="1" x14ac:dyDescent="0.25">
      <c r="A76" s="27" t="s">
        <v>117</v>
      </c>
      <c r="B76" s="32">
        <v>0</v>
      </c>
      <c r="C76" s="32">
        <v>1</v>
      </c>
      <c r="D76" s="32">
        <v>-1</v>
      </c>
      <c r="E76" s="32">
        <v>0</v>
      </c>
      <c r="F76" s="32">
        <v>0</v>
      </c>
      <c r="G76" s="32">
        <v>0</v>
      </c>
      <c r="H76" s="32">
        <v>1</v>
      </c>
      <c r="I76" s="32">
        <v>0</v>
      </c>
      <c r="J76" s="32">
        <v>1</v>
      </c>
      <c r="K76" s="32">
        <v>0</v>
      </c>
      <c r="L76" s="32">
        <v>0</v>
      </c>
      <c r="M76" s="32">
        <v>0</v>
      </c>
      <c r="N76" s="32">
        <v>1</v>
      </c>
      <c r="O76" s="32">
        <v>1</v>
      </c>
      <c r="P76" s="32">
        <v>0</v>
      </c>
    </row>
    <row r="77" spans="1:16" s="33" customFormat="1" x14ac:dyDescent="0.25">
      <c r="A77" s="27" t="s">
        <v>118</v>
      </c>
      <c r="B77" s="32">
        <v>0</v>
      </c>
      <c r="C77" s="32">
        <v>0</v>
      </c>
      <c r="D77" s="32">
        <v>0</v>
      </c>
      <c r="E77" s="32">
        <v>0</v>
      </c>
      <c r="F77" s="32">
        <v>1</v>
      </c>
      <c r="G77" s="32">
        <v>-1</v>
      </c>
      <c r="H77" s="32">
        <v>1</v>
      </c>
      <c r="I77" s="32">
        <v>0</v>
      </c>
      <c r="J77" s="32">
        <v>1</v>
      </c>
      <c r="K77" s="32">
        <v>0</v>
      </c>
      <c r="L77" s="32">
        <v>0</v>
      </c>
      <c r="M77" s="32">
        <v>0</v>
      </c>
      <c r="N77" s="32">
        <v>1</v>
      </c>
      <c r="O77" s="32">
        <v>2</v>
      </c>
      <c r="P77" s="32">
        <v>-1</v>
      </c>
    </row>
    <row r="78" spans="1:16" s="33" customFormat="1" x14ac:dyDescent="0.25">
      <c r="A78" s="27" t="s">
        <v>160</v>
      </c>
      <c r="B78" s="32">
        <v>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</row>
    <row r="79" spans="1:16" s="33" customFormat="1" x14ac:dyDescent="0.25">
      <c r="A79" s="29" t="s">
        <v>119</v>
      </c>
      <c r="B79" s="32">
        <v>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</row>
    <row r="80" spans="1:16" s="33" customFormat="1" x14ac:dyDescent="0.25">
      <c r="A80" s="28" t="s">
        <v>18</v>
      </c>
      <c r="B80" s="52">
        <v>0</v>
      </c>
      <c r="C80" s="50">
        <v>1</v>
      </c>
      <c r="D80" s="51">
        <v>-1</v>
      </c>
      <c r="E80" s="52">
        <v>0</v>
      </c>
      <c r="F80" s="50">
        <v>1</v>
      </c>
      <c r="G80" s="51">
        <v>-1</v>
      </c>
      <c r="H80" s="52">
        <v>4</v>
      </c>
      <c r="I80" s="50">
        <v>0</v>
      </c>
      <c r="J80" s="51">
        <v>4</v>
      </c>
      <c r="K80" s="52">
        <v>0</v>
      </c>
      <c r="L80" s="50">
        <v>0</v>
      </c>
      <c r="M80" s="51">
        <v>0</v>
      </c>
      <c r="N80" s="52">
        <v>4</v>
      </c>
      <c r="O80" s="50">
        <v>3</v>
      </c>
      <c r="P80" s="51">
        <v>1</v>
      </c>
    </row>
    <row r="81" spans="1:16" s="33" customFormat="1" x14ac:dyDescent="0.25">
      <c r="A81" s="27" t="s">
        <v>120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</row>
    <row r="82" spans="1:16" s="33" customFormat="1" x14ac:dyDescent="0.25">
      <c r="A82" s="27" t="s">
        <v>121</v>
      </c>
      <c r="B82" s="32">
        <v>1</v>
      </c>
      <c r="C82" s="32">
        <v>0</v>
      </c>
      <c r="D82" s="32">
        <v>1</v>
      </c>
      <c r="E82" s="32">
        <v>0</v>
      </c>
      <c r="F82" s="32">
        <v>1</v>
      </c>
      <c r="G82" s="32">
        <v>-1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1</v>
      </c>
      <c r="O82" s="32">
        <v>1</v>
      </c>
      <c r="P82" s="32">
        <v>0</v>
      </c>
    </row>
    <row r="83" spans="1:16" s="33" customFormat="1" x14ac:dyDescent="0.25">
      <c r="A83" s="27" t="s">
        <v>122</v>
      </c>
      <c r="B83" s="32">
        <v>0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</row>
    <row r="84" spans="1:16" s="33" customFormat="1" x14ac:dyDescent="0.25">
      <c r="A84" s="27" t="s">
        <v>123</v>
      </c>
      <c r="B84" s="32">
        <v>0</v>
      </c>
      <c r="C84" s="32">
        <v>17</v>
      </c>
      <c r="D84" s="32">
        <v>-17</v>
      </c>
      <c r="E84" s="32">
        <v>0</v>
      </c>
      <c r="F84" s="32">
        <v>0</v>
      </c>
      <c r="G84" s="32">
        <v>0</v>
      </c>
      <c r="H84" s="32">
        <v>4</v>
      </c>
      <c r="I84" s="32">
        <v>8</v>
      </c>
      <c r="J84" s="32">
        <v>-4</v>
      </c>
      <c r="K84" s="32">
        <v>1</v>
      </c>
      <c r="L84" s="32">
        <v>0</v>
      </c>
      <c r="M84" s="32">
        <v>1</v>
      </c>
      <c r="N84" s="32">
        <v>5</v>
      </c>
      <c r="O84" s="32">
        <v>29</v>
      </c>
      <c r="P84" s="32">
        <v>-24</v>
      </c>
    </row>
    <row r="85" spans="1:16" s="33" customFormat="1" x14ac:dyDescent="0.25">
      <c r="A85" s="29" t="s">
        <v>124</v>
      </c>
      <c r="B85" s="32">
        <v>0</v>
      </c>
      <c r="C85" s="32">
        <v>0</v>
      </c>
      <c r="D85" s="32">
        <v>0</v>
      </c>
      <c r="E85" s="32">
        <v>0</v>
      </c>
      <c r="F85" s="32">
        <v>1</v>
      </c>
      <c r="G85" s="32">
        <v>-1</v>
      </c>
      <c r="H85" s="32">
        <v>1</v>
      </c>
      <c r="I85" s="32">
        <v>0</v>
      </c>
      <c r="J85" s="32">
        <v>1</v>
      </c>
      <c r="K85" s="32">
        <v>0</v>
      </c>
      <c r="L85" s="32">
        <v>0</v>
      </c>
      <c r="M85" s="32">
        <v>0</v>
      </c>
      <c r="N85" s="32">
        <v>1</v>
      </c>
      <c r="O85" s="32">
        <v>2</v>
      </c>
      <c r="P85" s="32">
        <v>-1</v>
      </c>
    </row>
    <row r="86" spans="1:16" s="33" customFormat="1" x14ac:dyDescent="0.25">
      <c r="A86" s="28" t="s">
        <v>19</v>
      </c>
      <c r="B86" s="52">
        <v>1</v>
      </c>
      <c r="C86" s="50">
        <v>17</v>
      </c>
      <c r="D86" s="51">
        <v>-16</v>
      </c>
      <c r="E86" s="52">
        <v>0</v>
      </c>
      <c r="F86" s="50">
        <v>2</v>
      </c>
      <c r="G86" s="51">
        <v>-2</v>
      </c>
      <c r="H86" s="52">
        <v>5</v>
      </c>
      <c r="I86" s="50">
        <v>8</v>
      </c>
      <c r="J86" s="51">
        <v>-3</v>
      </c>
      <c r="K86" s="52">
        <v>1</v>
      </c>
      <c r="L86" s="50">
        <v>0</v>
      </c>
      <c r="M86" s="51">
        <v>1</v>
      </c>
      <c r="N86" s="52">
        <v>7</v>
      </c>
      <c r="O86" s="50">
        <v>32</v>
      </c>
      <c r="P86" s="51">
        <v>-25</v>
      </c>
    </row>
    <row r="87" spans="1:16" s="33" customFormat="1" x14ac:dyDescent="0.25">
      <c r="A87" s="27" t="s">
        <v>125</v>
      </c>
      <c r="B87" s="32">
        <v>1</v>
      </c>
      <c r="C87" s="32">
        <v>1</v>
      </c>
      <c r="D87" s="32">
        <v>0</v>
      </c>
      <c r="E87" s="32">
        <v>0</v>
      </c>
      <c r="F87" s="32">
        <v>0</v>
      </c>
      <c r="G87" s="32">
        <v>0</v>
      </c>
      <c r="H87" s="32">
        <v>1</v>
      </c>
      <c r="I87" s="32">
        <v>2</v>
      </c>
      <c r="J87" s="32">
        <v>-1</v>
      </c>
      <c r="K87" s="32">
        <v>0</v>
      </c>
      <c r="L87" s="32">
        <v>0</v>
      </c>
      <c r="M87" s="32">
        <v>0</v>
      </c>
      <c r="N87" s="32">
        <v>2</v>
      </c>
      <c r="O87" s="32">
        <v>4</v>
      </c>
      <c r="P87" s="32">
        <v>-2</v>
      </c>
    </row>
    <row r="88" spans="1:16" s="33" customFormat="1" x14ac:dyDescent="0.25">
      <c r="A88" s="27" t="s">
        <v>126</v>
      </c>
      <c r="B88" s="32">
        <v>0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1</v>
      </c>
      <c r="J88" s="32">
        <v>-1</v>
      </c>
      <c r="K88" s="32">
        <v>0</v>
      </c>
      <c r="L88" s="32">
        <v>0</v>
      </c>
      <c r="M88" s="32">
        <v>0</v>
      </c>
      <c r="N88" s="32">
        <v>0</v>
      </c>
      <c r="O88" s="32">
        <v>1</v>
      </c>
      <c r="P88" s="32">
        <v>-1</v>
      </c>
    </row>
    <row r="89" spans="1:16" s="33" customFormat="1" x14ac:dyDescent="0.25">
      <c r="A89" s="27" t="s">
        <v>127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1</v>
      </c>
      <c r="I89" s="32">
        <v>2</v>
      </c>
      <c r="J89" s="32">
        <v>-1</v>
      </c>
      <c r="K89" s="32">
        <v>0</v>
      </c>
      <c r="L89" s="32">
        <v>0</v>
      </c>
      <c r="M89" s="32">
        <v>0</v>
      </c>
      <c r="N89" s="32">
        <v>1</v>
      </c>
      <c r="O89" s="32">
        <v>2</v>
      </c>
      <c r="P89" s="32">
        <v>-1</v>
      </c>
    </row>
    <row r="90" spans="1:16" s="33" customFormat="1" x14ac:dyDescent="0.25">
      <c r="A90" s="29" t="s">
        <v>128</v>
      </c>
      <c r="B90" s="32">
        <v>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2</v>
      </c>
      <c r="I90" s="32">
        <v>0</v>
      </c>
      <c r="J90" s="32">
        <v>2</v>
      </c>
      <c r="K90" s="32">
        <v>0</v>
      </c>
      <c r="L90" s="32">
        <v>0</v>
      </c>
      <c r="M90" s="32">
        <v>0</v>
      </c>
      <c r="N90" s="32">
        <v>2</v>
      </c>
      <c r="O90" s="32">
        <v>0</v>
      </c>
      <c r="P90" s="32">
        <v>2</v>
      </c>
    </row>
    <row r="91" spans="1:16" s="33" customFormat="1" x14ac:dyDescent="0.25">
      <c r="A91" s="28" t="s">
        <v>20</v>
      </c>
      <c r="B91" s="52">
        <v>1</v>
      </c>
      <c r="C91" s="50">
        <v>1</v>
      </c>
      <c r="D91" s="51">
        <v>0</v>
      </c>
      <c r="E91" s="52">
        <v>0</v>
      </c>
      <c r="F91" s="50">
        <v>0</v>
      </c>
      <c r="G91" s="51">
        <v>0</v>
      </c>
      <c r="H91" s="52">
        <v>4</v>
      </c>
      <c r="I91" s="50">
        <v>5</v>
      </c>
      <c r="J91" s="51">
        <v>-1</v>
      </c>
      <c r="K91" s="52">
        <v>0</v>
      </c>
      <c r="L91" s="50">
        <v>0</v>
      </c>
      <c r="M91" s="51">
        <v>0</v>
      </c>
      <c r="N91" s="52">
        <v>5</v>
      </c>
      <c r="O91" s="50">
        <v>7</v>
      </c>
      <c r="P91" s="51">
        <v>-2</v>
      </c>
    </row>
    <row r="92" spans="1:16" s="33" customFormat="1" x14ac:dyDescent="0.25">
      <c r="A92" s="27" t="s">
        <v>129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</row>
    <row r="93" spans="1:16" s="33" customFormat="1" x14ac:dyDescent="0.25">
      <c r="A93" s="29" t="s">
        <v>130</v>
      </c>
      <c r="B93" s="32">
        <v>0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1</v>
      </c>
      <c r="J93" s="32">
        <v>-1</v>
      </c>
      <c r="K93" s="32">
        <v>0</v>
      </c>
      <c r="L93" s="32">
        <v>0</v>
      </c>
      <c r="M93" s="32">
        <v>0</v>
      </c>
      <c r="N93" s="32">
        <v>0</v>
      </c>
      <c r="O93" s="32">
        <v>1</v>
      </c>
      <c r="P93" s="32">
        <v>-1</v>
      </c>
    </row>
    <row r="94" spans="1:16" s="33" customFormat="1" x14ac:dyDescent="0.25">
      <c r="A94" s="28" t="s">
        <v>21</v>
      </c>
      <c r="B94" s="52">
        <v>0</v>
      </c>
      <c r="C94" s="50">
        <v>0</v>
      </c>
      <c r="D94" s="51">
        <v>0</v>
      </c>
      <c r="E94" s="52">
        <v>0</v>
      </c>
      <c r="F94" s="50">
        <v>0</v>
      </c>
      <c r="G94" s="51">
        <v>0</v>
      </c>
      <c r="H94" s="52">
        <v>0</v>
      </c>
      <c r="I94" s="50">
        <v>1</v>
      </c>
      <c r="J94" s="51">
        <v>-1</v>
      </c>
      <c r="K94" s="52">
        <v>0</v>
      </c>
      <c r="L94" s="50">
        <v>0</v>
      </c>
      <c r="M94" s="51">
        <v>0</v>
      </c>
      <c r="N94" s="52">
        <v>0</v>
      </c>
      <c r="O94" s="50">
        <v>1</v>
      </c>
      <c r="P94" s="51">
        <v>-1</v>
      </c>
    </row>
    <row r="95" spans="1:16" s="33" customFormat="1" x14ac:dyDescent="0.25">
      <c r="A95" s="27" t="s">
        <v>131</v>
      </c>
      <c r="B95" s="32">
        <v>0</v>
      </c>
      <c r="C95" s="32">
        <v>0</v>
      </c>
      <c r="D95" s="32">
        <v>0</v>
      </c>
      <c r="E95" s="32">
        <v>0</v>
      </c>
      <c r="F95" s="32">
        <v>1</v>
      </c>
      <c r="G95" s="32">
        <v>-1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1</v>
      </c>
      <c r="O95" s="32">
        <v>2</v>
      </c>
      <c r="P95" s="32">
        <v>-1</v>
      </c>
    </row>
    <row r="96" spans="1:16" s="33" customFormat="1" x14ac:dyDescent="0.25">
      <c r="A96" s="27" t="s">
        <v>132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1</v>
      </c>
      <c r="P96" s="32">
        <v>-1</v>
      </c>
    </row>
    <row r="97" spans="1:16" s="33" customFormat="1" x14ac:dyDescent="0.25">
      <c r="A97" s="27" t="s">
        <v>133</v>
      </c>
      <c r="B97" s="32">
        <v>0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1</v>
      </c>
      <c r="P97" s="32">
        <v>-1</v>
      </c>
    </row>
    <row r="98" spans="1:16" s="33" customFormat="1" x14ac:dyDescent="0.25">
      <c r="A98" s="27" t="s">
        <v>134</v>
      </c>
      <c r="B98" s="32">
        <v>1</v>
      </c>
      <c r="C98" s="32">
        <v>4</v>
      </c>
      <c r="D98" s="32">
        <v>-3</v>
      </c>
      <c r="E98" s="32">
        <v>0</v>
      </c>
      <c r="F98" s="32">
        <v>2</v>
      </c>
      <c r="G98" s="32">
        <v>-2</v>
      </c>
      <c r="H98" s="32">
        <v>2</v>
      </c>
      <c r="I98" s="32">
        <v>3</v>
      </c>
      <c r="J98" s="32">
        <v>-1</v>
      </c>
      <c r="K98" s="32">
        <v>0</v>
      </c>
      <c r="L98" s="32">
        <v>0</v>
      </c>
      <c r="M98" s="32">
        <v>0</v>
      </c>
      <c r="N98" s="32">
        <v>3</v>
      </c>
      <c r="O98" s="32">
        <v>10</v>
      </c>
      <c r="P98" s="32">
        <v>-7</v>
      </c>
    </row>
    <row r="99" spans="1:16" s="33" customFormat="1" x14ac:dyDescent="0.25">
      <c r="A99" s="29" t="s">
        <v>135</v>
      </c>
      <c r="B99" s="32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2</v>
      </c>
      <c r="I99" s="32">
        <v>1</v>
      </c>
      <c r="J99" s="32">
        <v>1</v>
      </c>
      <c r="K99" s="32">
        <v>0</v>
      </c>
      <c r="L99" s="32">
        <v>0</v>
      </c>
      <c r="M99" s="32">
        <v>0</v>
      </c>
      <c r="N99" s="32">
        <v>2</v>
      </c>
      <c r="O99" s="32">
        <v>2</v>
      </c>
      <c r="P99" s="32">
        <v>0</v>
      </c>
    </row>
    <row r="100" spans="1:16" s="33" customFormat="1" x14ac:dyDescent="0.25">
      <c r="A100" s="28" t="s">
        <v>22</v>
      </c>
      <c r="B100" s="52">
        <v>1</v>
      </c>
      <c r="C100" s="50">
        <v>4</v>
      </c>
      <c r="D100" s="51">
        <v>-3</v>
      </c>
      <c r="E100" s="52">
        <v>0</v>
      </c>
      <c r="F100" s="50">
        <v>3</v>
      </c>
      <c r="G100" s="51">
        <v>-3</v>
      </c>
      <c r="H100" s="52">
        <v>4</v>
      </c>
      <c r="I100" s="50">
        <v>4</v>
      </c>
      <c r="J100" s="51">
        <v>0</v>
      </c>
      <c r="K100" s="52">
        <v>0</v>
      </c>
      <c r="L100" s="50">
        <v>0</v>
      </c>
      <c r="M100" s="51">
        <v>0</v>
      </c>
      <c r="N100" s="52">
        <v>6</v>
      </c>
      <c r="O100" s="50">
        <v>16</v>
      </c>
      <c r="P100" s="51">
        <v>-10</v>
      </c>
    </row>
    <row r="101" spans="1:16" s="33" customFormat="1" x14ac:dyDescent="0.25">
      <c r="A101" s="27" t="s">
        <v>136</v>
      </c>
      <c r="B101" s="32">
        <v>0</v>
      </c>
      <c r="C101" s="32">
        <v>2</v>
      </c>
      <c r="D101" s="32">
        <v>-2</v>
      </c>
      <c r="E101" s="32">
        <v>0</v>
      </c>
      <c r="F101" s="32">
        <v>0</v>
      </c>
      <c r="G101" s="32">
        <v>0</v>
      </c>
      <c r="H101" s="32">
        <v>1</v>
      </c>
      <c r="I101" s="32">
        <v>0</v>
      </c>
      <c r="J101" s="32">
        <v>1</v>
      </c>
      <c r="K101" s="32">
        <v>0</v>
      </c>
      <c r="L101" s="32">
        <v>0</v>
      </c>
      <c r="M101" s="32">
        <v>0</v>
      </c>
      <c r="N101" s="32">
        <v>1</v>
      </c>
      <c r="O101" s="32">
        <v>2</v>
      </c>
      <c r="P101" s="32">
        <v>-1</v>
      </c>
    </row>
    <row r="102" spans="1:16" s="33" customFormat="1" x14ac:dyDescent="0.25">
      <c r="A102" s="27" t="s">
        <v>137</v>
      </c>
      <c r="B102" s="32">
        <v>0</v>
      </c>
      <c r="C102" s="32">
        <v>1</v>
      </c>
      <c r="D102" s="32">
        <v>-1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1</v>
      </c>
      <c r="P102" s="32">
        <v>-1</v>
      </c>
    </row>
    <row r="103" spans="1:16" s="33" customFormat="1" x14ac:dyDescent="0.25">
      <c r="A103" s="27" t="s">
        <v>138</v>
      </c>
      <c r="B103" s="32">
        <v>0</v>
      </c>
      <c r="C103" s="32">
        <v>1</v>
      </c>
      <c r="D103" s="32">
        <v>-1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1</v>
      </c>
      <c r="P103" s="32">
        <v>-1</v>
      </c>
    </row>
    <row r="104" spans="1:16" s="33" customFormat="1" x14ac:dyDescent="0.25">
      <c r="A104" s="27" t="s">
        <v>139</v>
      </c>
      <c r="B104" s="32">
        <v>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</row>
    <row r="105" spans="1:16" s="33" customFormat="1" x14ac:dyDescent="0.25">
      <c r="A105" s="29" t="s">
        <v>140</v>
      </c>
      <c r="B105" s="32">
        <v>0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1</v>
      </c>
      <c r="J105" s="32">
        <v>-1</v>
      </c>
      <c r="K105" s="32">
        <v>0</v>
      </c>
      <c r="L105" s="32">
        <v>0</v>
      </c>
      <c r="M105" s="32">
        <v>0</v>
      </c>
      <c r="N105" s="32">
        <v>0</v>
      </c>
      <c r="O105" s="32">
        <v>1</v>
      </c>
      <c r="P105" s="32">
        <v>-1</v>
      </c>
    </row>
    <row r="106" spans="1:16" s="33" customFormat="1" x14ac:dyDescent="0.25">
      <c r="A106" s="29" t="s">
        <v>184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</row>
    <row r="107" spans="1:16" s="33" customFormat="1" x14ac:dyDescent="0.25">
      <c r="A107" s="28" t="s">
        <v>23</v>
      </c>
      <c r="B107" s="52">
        <v>0</v>
      </c>
      <c r="C107" s="50">
        <v>4</v>
      </c>
      <c r="D107" s="51">
        <v>-4</v>
      </c>
      <c r="E107" s="52">
        <v>0</v>
      </c>
      <c r="F107" s="50">
        <v>0</v>
      </c>
      <c r="G107" s="51">
        <v>0</v>
      </c>
      <c r="H107" s="52">
        <v>1</v>
      </c>
      <c r="I107" s="50">
        <v>1</v>
      </c>
      <c r="J107" s="51">
        <v>0</v>
      </c>
      <c r="K107" s="52">
        <v>0</v>
      </c>
      <c r="L107" s="50">
        <v>0</v>
      </c>
      <c r="M107" s="51">
        <v>0</v>
      </c>
      <c r="N107" s="52">
        <v>1</v>
      </c>
      <c r="O107" s="50">
        <v>5</v>
      </c>
      <c r="P107" s="51">
        <v>-4</v>
      </c>
    </row>
    <row r="108" spans="1:16" s="33" customFormat="1" x14ac:dyDescent="0.25">
      <c r="A108" s="29" t="s">
        <v>141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</row>
    <row r="109" spans="1:16" s="33" customFormat="1" x14ac:dyDescent="0.25">
      <c r="A109" s="29" t="s">
        <v>142</v>
      </c>
      <c r="B109" s="32">
        <v>0</v>
      </c>
      <c r="C109" s="32">
        <v>0</v>
      </c>
      <c r="D109" s="32">
        <v>0</v>
      </c>
      <c r="E109" s="32">
        <v>0</v>
      </c>
      <c r="F109" s="32">
        <v>1</v>
      </c>
      <c r="G109" s="32">
        <v>-1</v>
      </c>
      <c r="H109" s="32">
        <v>0</v>
      </c>
      <c r="I109" s="32">
        <v>1</v>
      </c>
      <c r="J109" s="32">
        <v>-1</v>
      </c>
      <c r="K109" s="32">
        <v>1</v>
      </c>
      <c r="L109" s="32">
        <v>0</v>
      </c>
      <c r="M109" s="32">
        <v>1</v>
      </c>
      <c r="N109" s="32">
        <v>1</v>
      </c>
      <c r="O109" s="32">
        <v>3</v>
      </c>
      <c r="P109" s="32">
        <v>-2</v>
      </c>
    </row>
    <row r="110" spans="1:16" s="33" customFormat="1" x14ac:dyDescent="0.25">
      <c r="A110" s="28" t="s">
        <v>24</v>
      </c>
      <c r="B110" s="52">
        <v>0</v>
      </c>
      <c r="C110" s="50">
        <v>0</v>
      </c>
      <c r="D110" s="51">
        <v>0</v>
      </c>
      <c r="E110" s="52">
        <v>0</v>
      </c>
      <c r="F110" s="50">
        <v>1</v>
      </c>
      <c r="G110" s="51">
        <v>-1</v>
      </c>
      <c r="H110" s="52">
        <v>0</v>
      </c>
      <c r="I110" s="50">
        <v>1</v>
      </c>
      <c r="J110" s="51">
        <v>-1</v>
      </c>
      <c r="K110" s="52">
        <v>1</v>
      </c>
      <c r="L110" s="50">
        <v>0</v>
      </c>
      <c r="M110" s="51">
        <v>1</v>
      </c>
      <c r="N110" s="52">
        <v>1</v>
      </c>
      <c r="O110" s="50">
        <v>3</v>
      </c>
      <c r="P110" s="51">
        <v>-2</v>
      </c>
    </row>
    <row r="111" spans="1:16" s="33" customFormat="1" x14ac:dyDescent="0.25">
      <c r="A111" s="27" t="s">
        <v>143</v>
      </c>
      <c r="B111" s="32">
        <v>0</v>
      </c>
      <c r="C111" s="32">
        <v>1</v>
      </c>
      <c r="D111" s="32">
        <v>-1</v>
      </c>
      <c r="E111" s="32">
        <v>0</v>
      </c>
      <c r="F111" s="32">
        <v>0</v>
      </c>
      <c r="G111" s="32">
        <v>0</v>
      </c>
      <c r="H111" s="32">
        <v>2</v>
      </c>
      <c r="I111" s="32">
        <v>1</v>
      </c>
      <c r="J111" s="32">
        <v>1</v>
      </c>
      <c r="K111" s="32">
        <v>0</v>
      </c>
      <c r="L111" s="32">
        <v>0</v>
      </c>
      <c r="M111" s="32">
        <v>0</v>
      </c>
      <c r="N111" s="32">
        <v>2</v>
      </c>
      <c r="O111" s="32">
        <v>2</v>
      </c>
      <c r="P111" s="32">
        <v>0</v>
      </c>
    </row>
    <row r="112" spans="1:16" s="33" customFormat="1" x14ac:dyDescent="0.25">
      <c r="A112" s="27" t="s">
        <v>144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1</v>
      </c>
      <c r="I112" s="32">
        <v>0</v>
      </c>
      <c r="J112" s="32">
        <v>1</v>
      </c>
      <c r="K112" s="32">
        <v>0</v>
      </c>
      <c r="L112" s="32">
        <v>0</v>
      </c>
      <c r="M112" s="32">
        <v>0</v>
      </c>
      <c r="N112" s="32">
        <v>1</v>
      </c>
      <c r="O112" s="32">
        <v>0</v>
      </c>
      <c r="P112" s="32">
        <v>1</v>
      </c>
    </row>
    <row r="113" spans="1:16" s="33" customFormat="1" x14ac:dyDescent="0.25">
      <c r="A113" s="27" t="s">
        <v>145</v>
      </c>
      <c r="B113" s="32">
        <v>0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1</v>
      </c>
      <c r="I113" s="32">
        <v>0</v>
      </c>
      <c r="J113" s="32">
        <v>1</v>
      </c>
      <c r="K113" s="32">
        <v>0</v>
      </c>
      <c r="L113" s="32">
        <v>0</v>
      </c>
      <c r="M113" s="32">
        <v>0</v>
      </c>
      <c r="N113" s="32">
        <v>1</v>
      </c>
      <c r="O113" s="32">
        <v>0</v>
      </c>
      <c r="P113" s="32">
        <v>1</v>
      </c>
    </row>
    <row r="114" spans="1:16" s="33" customFormat="1" x14ac:dyDescent="0.25">
      <c r="A114" s="29" t="s">
        <v>185</v>
      </c>
      <c r="B114" s="32">
        <v>0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1</v>
      </c>
      <c r="I114" s="32">
        <v>0</v>
      </c>
      <c r="J114" s="32">
        <v>1</v>
      </c>
      <c r="K114" s="32">
        <v>0</v>
      </c>
      <c r="L114" s="32">
        <v>0</v>
      </c>
      <c r="M114" s="32">
        <v>0</v>
      </c>
      <c r="N114" s="32">
        <v>1</v>
      </c>
      <c r="O114" s="32">
        <v>0</v>
      </c>
      <c r="P114" s="32">
        <v>1</v>
      </c>
    </row>
    <row r="115" spans="1:16" s="33" customFormat="1" x14ac:dyDescent="0.25">
      <c r="A115" s="29" t="s">
        <v>146</v>
      </c>
      <c r="B115" s="32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</row>
    <row r="116" spans="1:16" s="33" customFormat="1" x14ac:dyDescent="0.25">
      <c r="A116" s="28" t="s">
        <v>25</v>
      </c>
      <c r="B116" s="52">
        <v>0</v>
      </c>
      <c r="C116" s="50">
        <v>1</v>
      </c>
      <c r="D116" s="51">
        <v>-1</v>
      </c>
      <c r="E116" s="52">
        <v>0</v>
      </c>
      <c r="F116" s="50">
        <v>0</v>
      </c>
      <c r="G116" s="51">
        <v>0</v>
      </c>
      <c r="H116" s="52">
        <v>5</v>
      </c>
      <c r="I116" s="50">
        <v>1</v>
      </c>
      <c r="J116" s="51">
        <v>4</v>
      </c>
      <c r="K116" s="52">
        <v>0</v>
      </c>
      <c r="L116" s="50">
        <v>0</v>
      </c>
      <c r="M116" s="51">
        <v>0</v>
      </c>
      <c r="N116" s="52">
        <v>5</v>
      </c>
      <c r="O116" s="50">
        <v>2</v>
      </c>
      <c r="P116" s="51">
        <v>3</v>
      </c>
    </row>
    <row r="117" spans="1:16" s="33" customFormat="1" x14ac:dyDescent="0.25">
      <c r="A117" s="27" t="s">
        <v>147</v>
      </c>
      <c r="B117" s="32">
        <v>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  <c r="H117" s="32">
        <v>1</v>
      </c>
      <c r="I117" s="32">
        <v>0</v>
      </c>
      <c r="J117" s="32">
        <v>1</v>
      </c>
      <c r="K117" s="32">
        <v>0</v>
      </c>
      <c r="L117" s="32">
        <v>0</v>
      </c>
      <c r="M117" s="32">
        <v>0</v>
      </c>
      <c r="N117" s="32">
        <v>1</v>
      </c>
      <c r="O117" s="32">
        <v>0</v>
      </c>
      <c r="P117" s="32">
        <v>1</v>
      </c>
    </row>
    <row r="118" spans="1:16" s="33" customFormat="1" x14ac:dyDescent="0.25">
      <c r="A118" s="27" t="s">
        <v>148</v>
      </c>
      <c r="B118" s="32">
        <v>0</v>
      </c>
      <c r="C118" s="32">
        <v>1</v>
      </c>
      <c r="D118" s="32">
        <v>-1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1</v>
      </c>
      <c r="P118" s="32">
        <v>-1</v>
      </c>
    </row>
    <row r="119" spans="1:16" s="33" customFormat="1" x14ac:dyDescent="0.25">
      <c r="A119" s="27" t="s">
        <v>149</v>
      </c>
      <c r="B119" s="32">
        <v>0</v>
      </c>
      <c r="C119" s="32">
        <v>1</v>
      </c>
      <c r="D119" s="32">
        <v>-1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1</v>
      </c>
      <c r="P119" s="32">
        <v>-1</v>
      </c>
    </row>
    <row r="120" spans="1:16" s="33" customFormat="1" x14ac:dyDescent="0.25">
      <c r="A120" s="27" t="s">
        <v>150</v>
      </c>
      <c r="B120" s="32">
        <v>0</v>
      </c>
      <c r="C120" s="32">
        <v>0</v>
      </c>
      <c r="D120" s="32">
        <v>0</v>
      </c>
      <c r="E120" s="32">
        <v>0</v>
      </c>
      <c r="F120" s="32">
        <v>1</v>
      </c>
      <c r="G120" s="32">
        <v>-1</v>
      </c>
      <c r="H120" s="32">
        <v>0</v>
      </c>
      <c r="I120" s="32">
        <v>1</v>
      </c>
      <c r="J120" s="32">
        <v>-1</v>
      </c>
      <c r="K120" s="32">
        <v>0</v>
      </c>
      <c r="L120" s="32">
        <v>0</v>
      </c>
      <c r="M120" s="32">
        <v>0</v>
      </c>
      <c r="N120" s="32">
        <v>0</v>
      </c>
      <c r="O120" s="32">
        <v>2</v>
      </c>
      <c r="P120" s="32">
        <v>-2</v>
      </c>
    </row>
    <row r="121" spans="1:16" s="33" customFormat="1" x14ac:dyDescent="0.25">
      <c r="A121" s="27" t="s">
        <v>151</v>
      </c>
      <c r="B121" s="32">
        <v>0</v>
      </c>
      <c r="C121" s="32">
        <v>0</v>
      </c>
      <c r="D121" s="32">
        <v>0</v>
      </c>
      <c r="E121" s="32">
        <v>0</v>
      </c>
      <c r="F121" s="32">
        <v>1</v>
      </c>
      <c r="G121" s="32">
        <v>-1</v>
      </c>
      <c r="H121" s="32">
        <v>2</v>
      </c>
      <c r="I121" s="32">
        <v>0</v>
      </c>
      <c r="J121" s="32">
        <v>2</v>
      </c>
      <c r="K121" s="32">
        <v>0</v>
      </c>
      <c r="L121" s="32">
        <v>0</v>
      </c>
      <c r="M121" s="32">
        <v>0</v>
      </c>
      <c r="N121" s="32">
        <v>2</v>
      </c>
      <c r="O121" s="32">
        <v>1</v>
      </c>
      <c r="P121" s="32">
        <v>1</v>
      </c>
    </row>
    <row r="122" spans="1:16" s="33" customFormat="1" x14ac:dyDescent="0.25">
      <c r="A122" s="27" t="s">
        <v>152</v>
      </c>
      <c r="B122" s="32">
        <v>0</v>
      </c>
      <c r="C122" s="32">
        <v>1</v>
      </c>
      <c r="D122" s="32">
        <v>-1</v>
      </c>
      <c r="E122" s="32">
        <v>0</v>
      </c>
      <c r="F122" s="32">
        <v>0</v>
      </c>
      <c r="G122" s="32">
        <v>0</v>
      </c>
      <c r="H122" s="32">
        <v>0</v>
      </c>
      <c r="I122" s="32">
        <v>2</v>
      </c>
      <c r="J122" s="32">
        <v>-2</v>
      </c>
      <c r="K122" s="32">
        <v>0</v>
      </c>
      <c r="L122" s="32">
        <v>0</v>
      </c>
      <c r="M122" s="32">
        <v>0</v>
      </c>
      <c r="N122" s="32">
        <v>0</v>
      </c>
      <c r="O122" s="32">
        <v>3</v>
      </c>
      <c r="P122" s="32">
        <v>-3</v>
      </c>
    </row>
    <row r="123" spans="1:16" s="33" customFormat="1" x14ac:dyDescent="0.25">
      <c r="A123" s="27" t="s">
        <v>153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1</v>
      </c>
      <c r="I123" s="32">
        <v>0</v>
      </c>
      <c r="J123" s="32">
        <v>1</v>
      </c>
      <c r="K123" s="32">
        <v>0</v>
      </c>
      <c r="L123" s="32">
        <v>0</v>
      </c>
      <c r="M123" s="32">
        <v>0</v>
      </c>
      <c r="N123" s="32">
        <v>1</v>
      </c>
      <c r="O123" s="32">
        <v>0</v>
      </c>
      <c r="P123" s="32">
        <v>1</v>
      </c>
    </row>
    <row r="124" spans="1:16" s="33" customFormat="1" x14ac:dyDescent="0.25">
      <c r="A124" s="29" t="s">
        <v>154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1</v>
      </c>
      <c r="J124" s="32">
        <v>-1</v>
      </c>
      <c r="K124" s="32">
        <v>0</v>
      </c>
      <c r="L124" s="32">
        <v>0</v>
      </c>
      <c r="M124" s="32">
        <v>0</v>
      </c>
      <c r="N124" s="32">
        <v>0</v>
      </c>
      <c r="O124" s="32">
        <v>1</v>
      </c>
      <c r="P124" s="32">
        <v>-1</v>
      </c>
    </row>
    <row r="125" spans="1:16" s="33" customFormat="1" x14ac:dyDescent="0.25">
      <c r="A125" s="29" t="s">
        <v>155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2</v>
      </c>
      <c r="I125" s="32">
        <v>1</v>
      </c>
      <c r="J125" s="32">
        <v>1</v>
      </c>
      <c r="K125" s="32">
        <v>0</v>
      </c>
      <c r="L125" s="32">
        <v>0</v>
      </c>
      <c r="M125" s="32">
        <v>0</v>
      </c>
      <c r="N125" s="32">
        <v>2</v>
      </c>
      <c r="O125" s="32">
        <v>1</v>
      </c>
      <c r="P125" s="32">
        <v>1</v>
      </c>
    </row>
    <row r="126" spans="1:16" s="33" customFormat="1" x14ac:dyDescent="0.25">
      <c r="A126" s="28" t="s">
        <v>26</v>
      </c>
      <c r="B126" s="52">
        <v>0</v>
      </c>
      <c r="C126" s="50">
        <v>3</v>
      </c>
      <c r="D126" s="51">
        <v>-3</v>
      </c>
      <c r="E126" s="52">
        <v>0</v>
      </c>
      <c r="F126" s="50">
        <v>2</v>
      </c>
      <c r="G126" s="51">
        <v>-2</v>
      </c>
      <c r="H126" s="52">
        <v>6</v>
      </c>
      <c r="I126" s="50">
        <v>5</v>
      </c>
      <c r="J126" s="51">
        <v>1</v>
      </c>
      <c r="K126" s="52">
        <v>0</v>
      </c>
      <c r="L126" s="50">
        <v>0</v>
      </c>
      <c r="M126" s="51">
        <v>0</v>
      </c>
      <c r="N126" s="52">
        <v>6</v>
      </c>
      <c r="O126" s="50">
        <v>10</v>
      </c>
      <c r="P126" s="51">
        <v>-4</v>
      </c>
    </row>
    <row r="127" spans="1:16" s="33" customFormat="1" x14ac:dyDescent="0.25">
      <c r="A127" s="27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1</v>
      </c>
      <c r="I127" s="32">
        <v>2</v>
      </c>
      <c r="J127" s="32">
        <v>-1</v>
      </c>
      <c r="K127" s="32">
        <v>0</v>
      </c>
      <c r="L127" s="32">
        <v>0</v>
      </c>
      <c r="M127" s="32">
        <v>0</v>
      </c>
      <c r="N127" s="32">
        <v>1</v>
      </c>
      <c r="O127" s="32">
        <v>2</v>
      </c>
      <c r="P127" s="32">
        <v>-1</v>
      </c>
    </row>
    <row r="128" spans="1:16" s="33" customFormat="1" x14ac:dyDescent="0.25">
      <c r="A128" s="27" t="s">
        <v>157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</row>
    <row r="129" spans="1:16" s="33" customFormat="1" x14ac:dyDescent="0.25">
      <c r="A129" s="29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</row>
    <row r="130" spans="1:16" s="33" customFormat="1" x14ac:dyDescent="0.25">
      <c r="A130" s="29" t="s">
        <v>159</v>
      </c>
      <c r="B130" s="32">
        <v>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2</v>
      </c>
      <c r="J130" s="32">
        <v>-2</v>
      </c>
      <c r="K130" s="32">
        <v>0</v>
      </c>
      <c r="L130" s="32">
        <v>0</v>
      </c>
      <c r="M130" s="32">
        <v>0</v>
      </c>
      <c r="N130" s="32">
        <v>0</v>
      </c>
      <c r="O130" s="32">
        <v>2</v>
      </c>
      <c r="P130" s="32">
        <v>-2</v>
      </c>
    </row>
    <row r="131" spans="1:16" s="33" customFormat="1" x14ac:dyDescent="0.25">
      <c r="A131" s="29" t="s">
        <v>186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</row>
    <row r="132" spans="1:16" s="33" customFormat="1" x14ac:dyDescent="0.25">
      <c r="A132" s="28" t="s">
        <v>27</v>
      </c>
      <c r="B132" s="52">
        <v>0</v>
      </c>
      <c r="C132" s="50">
        <v>0</v>
      </c>
      <c r="D132" s="51">
        <v>0</v>
      </c>
      <c r="E132" s="52">
        <v>0</v>
      </c>
      <c r="F132" s="50">
        <v>0</v>
      </c>
      <c r="G132" s="51">
        <v>0</v>
      </c>
      <c r="H132" s="52">
        <v>1</v>
      </c>
      <c r="I132" s="50">
        <v>4</v>
      </c>
      <c r="J132" s="51">
        <v>-3</v>
      </c>
      <c r="K132" s="52">
        <v>0</v>
      </c>
      <c r="L132" s="50">
        <v>0</v>
      </c>
      <c r="M132" s="51">
        <v>0</v>
      </c>
      <c r="N132" s="52">
        <v>1</v>
      </c>
      <c r="O132" s="50">
        <v>4</v>
      </c>
      <c r="P132" s="51">
        <v>-3</v>
      </c>
    </row>
    <row r="133" spans="1:16" s="33" customFormat="1" x14ac:dyDescent="0.25">
      <c r="A133" s="28" t="s">
        <v>28</v>
      </c>
      <c r="B133" s="52">
        <v>14</v>
      </c>
      <c r="C133" s="50">
        <v>73</v>
      </c>
      <c r="D133" s="51">
        <v>-59</v>
      </c>
      <c r="E133" s="52">
        <v>3</v>
      </c>
      <c r="F133" s="50">
        <v>25</v>
      </c>
      <c r="G133" s="51">
        <v>-22</v>
      </c>
      <c r="H133" s="52">
        <v>92</v>
      </c>
      <c r="I133" s="50">
        <v>103</v>
      </c>
      <c r="J133" s="51">
        <v>-11</v>
      </c>
      <c r="K133" s="52">
        <v>6</v>
      </c>
      <c r="L133" s="50">
        <v>0</v>
      </c>
      <c r="M133" s="51">
        <v>6</v>
      </c>
      <c r="N133" s="52">
        <v>116</v>
      </c>
      <c r="O133" s="50">
        <v>218</v>
      </c>
      <c r="P133" s="51">
        <v>-102</v>
      </c>
    </row>
    <row r="134" spans="1:16" x14ac:dyDescent="0.25">
      <c r="A134" s="23" t="s">
        <v>63</v>
      </c>
    </row>
    <row r="135" spans="1:16" x14ac:dyDescent="0.25">
      <c r="A135" s="23" t="s">
        <v>62</v>
      </c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workbookViewId="0">
      <selection activeCell="N45" sqref="N45"/>
    </sheetView>
  </sheetViews>
  <sheetFormatPr defaultRowHeight="15" x14ac:dyDescent="0.25"/>
  <cols>
    <col min="1" max="1" width="40.28515625" style="23" bestFit="1" customWidth="1"/>
    <col min="2" max="12" width="9.140625" style="23"/>
    <col min="13" max="13" width="8.85546875" style="23" customWidth="1"/>
    <col min="14" max="15" width="10.28515625" style="23" bestFit="1" customWidth="1"/>
    <col min="16" max="16" width="9.28515625" style="23" bestFit="1" customWidth="1"/>
    <col min="17" max="16384" width="9.140625" style="23"/>
  </cols>
  <sheetData>
    <row r="1" spans="1:16" x14ac:dyDescent="0.25">
      <c r="A1" s="13" t="s">
        <v>192</v>
      </c>
    </row>
    <row r="2" spans="1:16" x14ac:dyDescent="0.25">
      <c r="A2" s="24" t="s">
        <v>187</v>
      </c>
    </row>
    <row r="3" spans="1:16" x14ac:dyDescent="0.25">
      <c r="A3" s="2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5"/>
      <c r="B4" s="56" t="s">
        <v>0</v>
      </c>
      <c r="C4" s="55" t="s">
        <v>39</v>
      </c>
      <c r="D4" s="57"/>
      <c r="E4" s="56" t="s">
        <v>1</v>
      </c>
      <c r="F4" s="55" t="s">
        <v>39</v>
      </c>
      <c r="G4" s="57"/>
      <c r="H4" s="56" t="s">
        <v>2</v>
      </c>
      <c r="I4" s="55" t="s">
        <v>39</v>
      </c>
      <c r="J4" s="57"/>
      <c r="K4" s="56" t="s">
        <v>3</v>
      </c>
      <c r="L4" s="55" t="s">
        <v>39</v>
      </c>
      <c r="M4" s="57"/>
      <c r="N4" s="58" t="s">
        <v>40</v>
      </c>
      <c r="O4" s="59"/>
      <c r="P4" s="59"/>
    </row>
    <row r="5" spans="1:16" ht="30" x14ac:dyDescent="0.25">
      <c r="A5" s="36" t="s">
        <v>163</v>
      </c>
      <c r="B5" s="31" t="s">
        <v>5</v>
      </c>
      <c r="C5" s="31" t="s">
        <v>6</v>
      </c>
      <c r="D5" s="31" t="s">
        <v>7</v>
      </c>
      <c r="E5" s="31" t="s">
        <v>5</v>
      </c>
      <c r="F5" s="31" t="s">
        <v>6</v>
      </c>
      <c r="G5" s="31" t="s">
        <v>7</v>
      </c>
      <c r="H5" s="31" t="s">
        <v>5</v>
      </c>
      <c r="I5" s="31" t="s">
        <v>6</v>
      </c>
      <c r="J5" s="31" t="s">
        <v>7</v>
      </c>
      <c r="K5" s="31" t="s">
        <v>5</v>
      </c>
      <c r="L5" s="31" t="s">
        <v>6</v>
      </c>
      <c r="M5" s="31" t="s">
        <v>7</v>
      </c>
      <c r="N5" s="31" t="s">
        <v>5</v>
      </c>
      <c r="O5" s="31" t="s">
        <v>6</v>
      </c>
      <c r="P5" s="31" t="s">
        <v>7</v>
      </c>
    </row>
    <row r="6" spans="1:16" x14ac:dyDescent="0.25">
      <c r="A6" s="22" t="s">
        <v>8</v>
      </c>
      <c r="B6" s="37">
        <v>1</v>
      </c>
      <c r="C6" s="37">
        <v>4</v>
      </c>
      <c r="D6" s="48">
        <v>-3</v>
      </c>
      <c r="E6" s="37">
        <v>0</v>
      </c>
      <c r="F6" s="37">
        <v>4</v>
      </c>
      <c r="G6" s="38">
        <v>-4</v>
      </c>
      <c r="H6" s="37">
        <v>6</v>
      </c>
      <c r="I6" s="37">
        <v>8</v>
      </c>
      <c r="J6" s="38">
        <v>-2</v>
      </c>
      <c r="K6" s="37">
        <v>2</v>
      </c>
      <c r="L6" s="37">
        <v>0</v>
      </c>
      <c r="M6" s="38">
        <v>2</v>
      </c>
      <c r="N6" s="53">
        <v>9</v>
      </c>
      <c r="O6" s="53">
        <v>16</v>
      </c>
      <c r="P6" s="18">
        <v>-7</v>
      </c>
    </row>
    <row r="7" spans="1:16" x14ac:dyDescent="0.25">
      <c r="A7" s="22" t="s">
        <v>9</v>
      </c>
      <c r="B7" s="39">
        <v>0</v>
      </c>
      <c r="C7" s="37">
        <v>0</v>
      </c>
      <c r="D7" s="38">
        <v>0</v>
      </c>
      <c r="E7" s="37">
        <v>0</v>
      </c>
      <c r="F7" s="37">
        <v>0</v>
      </c>
      <c r="G7" s="38">
        <v>0</v>
      </c>
      <c r="H7" s="37">
        <v>0</v>
      </c>
      <c r="I7" s="37">
        <v>0</v>
      </c>
      <c r="J7" s="38">
        <v>0</v>
      </c>
      <c r="K7" s="37">
        <v>0</v>
      </c>
      <c r="L7" s="37">
        <v>0</v>
      </c>
      <c r="M7" s="38">
        <v>0</v>
      </c>
      <c r="N7" s="53">
        <v>0</v>
      </c>
      <c r="O7" s="53">
        <v>0</v>
      </c>
      <c r="P7" s="18">
        <v>0</v>
      </c>
    </row>
    <row r="8" spans="1:16" x14ac:dyDescent="0.25">
      <c r="A8" s="22" t="s">
        <v>10</v>
      </c>
      <c r="B8" s="39">
        <v>5</v>
      </c>
      <c r="C8" s="37">
        <v>24</v>
      </c>
      <c r="D8" s="38">
        <v>-19</v>
      </c>
      <c r="E8" s="37">
        <v>1</v>
      </c>
      <c r="F8" s="37">
        <v>4</v>
      </c>
      <c r="G8" s="38">
        <v>-3</v>
      </c>
      <c r="H8" s="37">
        <v>27</v>
      </c>
      <c r="I8" s="37">
        <v>19</v>
      </c>
      <c r="J8" s="38">
        <v>8</v>
      </c>
      <c r="K8" s="37">
        <v>0</v>
      </c>
      <c r="L8" s="37">
        <v>0</v>
      </c>
      <c r="M8" s="38">
        <v>0</v>
      </c>
      <c r="N8" s="53">
        <v>33</v>
      </c>
      <c r="O8" s="53">
        <v>48</v>
      </c>
      <c r="P8" s="18">
        <v>-15</v>
      </c>
    </row>
    <row r="9" spans="1:16" x14ac:dyDescent="0.25">
      <c r="A9" s="22" t="s">
        <v>11</v>
      </c>
      <c r="B9" s="39">
        <v>0</v>
      </c>
      <c r="C9" s="39">
        <v>0</v>
      </c>
      <c r="D9" s="49">
        <v>0</v>
      </c>
      <c r="E9" s="39">
        <v>0</v>
      </c>
      <c r="F9" s="39">
        <v>1</v>
      </c>
      <c r="G9" s="49">
        <v>-1</v>
      </c>
      <c r="H9" s="39">
        <v>3</v>
      </c>
      <c r="I9" s="39">
        <v>5</v>
      </c>
      <c r="J9" s="49">
        <v>-2</v>
      </c>
      <c r="K9" s="39">
        <v>0</v>
      </c>
      <c r="L9" s="39">
        <v>0</v>
      </c>
      <c r="M9" s="49">
        <v>0</v>
      </c>
      <c r="N9" s="53">
        <v>3</v>
      </c>
      <c r="O9" s="53">
        <v>6</v>
      </c>
      <c r="P9" s="18">
        <v>-3</v>
      </c>
    </row>
    <row r="10" spans="1:16" x14ac:dyDescent="0.25">
      <c r="A10" s="22" t="s">
        <v>12</v>
      </c>
      <c r="B10" s="39">
        <v>0</v>
      </c>
      <c r="C10" s="39">
        <v>4</v>
      </c>
      <c r="D10" s="49">
        <v>-4</v>
      </c>
      <c r="E10" s="39">
        <v>0</v>
      </c>
      <c r="F10" s="39">
        <v>1</v>
      </c>
      <c r="G10" s="49">
        <v>-1</v>
      </c>
      <c r="H10" s="39">
        <v>5</v>
      </c>
      <c r="I10" s="39">
        <v>9</v>
      </c>
      <c r="J10" s="49">
        <v>-4</v>
      </c>
      <c r="K10" s="39">
        <v>1</v>
      </c>
      <c r="L10" s="39">
        <v>0</v>
      </c>
      <c r="M10" s="49">
        <v>1</v>
      </c>
      <c r="N10" s="53">
        <v>6</v>
      </c>
      <c r="O10" s="53">
        <v>15</v>
      </c>
      <c r="P10" s="18">
        <v>-9</v>
      </c>
    </row>
    <row r="11" spans="1:16" x14ac:dyDescent="0.25">
      <c r="A11" s="22" t="s">
        <v>13</v>
      </c>
      <c r="B11" s="39">
        <v>0</v>
      </c>
      <c r="C11" s="37">
        <v>0</v>
      </c>
      <c r="D11" s="38">
        <v>0</v>
      </c>
      <c r="E11" s="37">
        <v>0</v>
      </c>
      <c r="F11" s="37">
        <v>1</v>
      </c>
      <c r="G11" s="38">
        <v>-1</v>
      </c>
      <c r="H11" s="37">
        <v>1</v>
      </c>
      <c r="I11" s="37">
        <v>1</v>
      </c>
      <c r="J11" s="38">
        <v>0</v>
      </c>
      <c r="K11" s="37">
        <v>0</v>
      </c>
      <c r="L11" s="37">
        <v>0</v>
      </c>
      <c r="M11" s="38">
        <v>0</v>
      </c>
      <c r="N11" s="53">
        <v>1</v>
      </c>
      <c r="O11" s="53">
        <v>2</v>
      </c>
      <c r="P11" s="18">
        <v>-1</v>
      </c>
    </row>
    <row r="12" spans="1:16" x14ac:dyDescent="0.25">
      <c r="A12" s="22" t="s">
        <v>14</v>
      </c>
      <c r="B12" s="39">
        <v>1</v>
      </c>
      <c r="C12" s="37">
        <v>1</v>
      </c>
      <c r="D12" s="38">
        <v>0</v>
      </c>
      <c r="E12" s="37">
        <v>0</v>
      </c>
      <c r="F12" s="37">
        <v>2</v>
      </c>
      <c r="G12" s="38">
        <v>-2</v>
      </c>
      <c r="H12" s="37">
        <v>3</v>
      </c>
      <c r="I12" s="37">
        <v>5</v>
      </c>
      <c r="J12" s="38">
        <v>-2</v>
      </c>
      <c r="K12" s="37">
        <v>0</v>
      </c>
      <c r="L12" s="37">
        <v>0</v>
      </c>
      <c r="M12" s="38">
        <v>0</v>
      </c>
      <c r="N12" s="53">
        <v>4</v>
      </c>
      <c r="O12" s="53">
        <v>8</v>
      </c>
      <c r="P12" s="18">
        <v>-4</v>
      </c>
    </row>
    <row r="13" spans="1:16" x14ac:dyDescent="0.25">
      <c r="A13" s="22" t="s">
        <v>15</v>
      </c>
      <c r="B13" s="39">
        <v>2</v>
      </c>
      <c r="C13" s="37">
        <v>2</v>
      </c>
      <c r="D13" s="38">
        <v>0</v>
      </c>
      <c r="E13" s="37">
        <v>1</v>
      </c>
      <c r="F13" s="37">
        <v>2</v>
      </c>
      <c r="G13" s="38">
        <v>-1</v>
      </c>
      <c r="H13" s="37">
        <v>8</v>
      </c>
      <c r="I13" s="37">
        <v>10</v>
      </c>
      <c r="J13" s="38">
        <v>-2</v>
      </c>
      <c r="K13" s="37">
        <v>1</v>
      </c>
      <c r="L13" s="37">
        <v>0</v>
      </c>
      <c r="M13" s="38">
        <v>1</v>
      </c>
      <c r="N13" s="53">
        <v>12</v>
      </c>
      <c r="O13" s="53">
        <v>14</v>
      </c>
      <c r="P13" s="18">
        <v>-2</v>
      </c>
    </row>
    <row r="14" spans="1:16" x14ac:dyDescent="0.25">
      <c r="A14" s="22" t="s">
        <v>16</v>
      </c>
      <c r="B14" s="37">
        <v>2</v>
      </c>
      <c r="C14" s="37">
        <v>7</v>
      </c>
      <c r="D14" s="38">
        <v>-5</v>
      </c>
      <c r="E14" s="37">
        <v>1</v>
      </c>
      <c r="F14" s="37">
        <v>1</v>
      </c>
      <c r="G14" s="38">
        <v>0</v>
      </c>
      <c r="H14" s="37">
        <v>8</v>
      </c>
      <c r="I14" s="37">
        <v>15</v>
      </c>
      <c r="J14" s="38">
        <v>-7</v>
      </c>
      <c r="K14" s="37">
        <v>0</v>
      </c>
      <c r="L14" s="37">
        <v>0</v>
      </c>
      <c r="M14" s="38">
        <v>0</v>
      </c>
      <c r="N14" s="53">
        <v>11</v>
      </c>
      <c r="O14" s="53">
        <v>24</v>
      </c>
      <c r="P14" s="18">
        <v>-13</v>
      </c>
    </row>
    <row r="15" spans="1:16" x14ac:dyDescent="0.25">
      <c r="A15" s="22" t="s">
        <v>17</v>
      </c>
      <c r="B15" s="39">
        <v>0</v>
      </c>
      <c r="C15" s="37">
        <v>0</v>
      </c>
      <c r="D15" s="38">
        <v>0</v>
      </c>
      <c r="E15" s="37">
        <v>0</v>
      </c>
      <c r="F15" s="37">
        <v>0</v>
      </c>
      <c r="G15" s="38">
        <v>0</v>
      </c>
      <c r="H15" s="37">
        <v>1</v>
      </c>
      <c r="I15" s="37">
        <v>1</v>
      </c>
      <c r="J15" s="38">
        <v>0</v>
      </c>
      <c r="K15" s="37">
        <v>0</v>
      </c>
      <c r="L15" s="37">
        <v>0</v>
      </c>
      <c r="M15" s="38">
        <v>0</v>
      </c>
      <c r="N15" s="53">
        <v>1</v>
      </c>
      <c r="O15" s="53">
        <v>2</v>
      </c>
      <c r="P15" s="18">
        <v>-1</v>
      </c>
    </row>
    <row r="16" spans="1:16" x14ac:dyDescent="0.25">
      <c r="A16" s="22" t="s">
        <v>18</v>
      </c>
      <c r="B16" s="39">
        <v>0</v>
      </c>
      <c r="C16" s="37">
        <v>1</v>
      </c>
      <c r="D16" s="38">
        <v>-1</v>
      </c>
      <c r="E16" s="37">
        <v>0</v>
      </c>
      <c r="F16" s="37">
        <v>1</v>
      </c>
      <c r="G16" s="38">
        <v>-1</v>
      </c>
      <c r="H16" s="37">
        <v>4</v>
      </c>
      <c r="I16" s="37">
        <v>0</v>
      </c>
      <c r="J16" s="38">
        <v>4</v>
      </c>
      <c r="K16" s="37">
        <v>0</v>
      </c>
      <c r="L16" s="37">
        <v>0</v>
      </c>
      <c r="M16" s="38">
        <v>0</v>
      </c>
      <c r="N16" s="53">
        <v>4</v>
      </c>
      <c r="O16" s="53">
        <v>3</v>
      </c>
      <c r="P16" s="18">
        <v>1</v>
      </c>
    </row>
    <row r="17" spans="1:19" x14ac:dyDescent="0.25">
      <c r="A17" s="22" t="s">
        <v>19</v>
      </c>
      <c r="B17" s="39">
        <v>1</v>
      </c>
      <c r="C17" s="37">
        <v>17</v>
      </c>
      <c r="D17" s="38">
        <v>-16</v>
      </c>
      <c r="E17" s="37">
        <v>0</v>
      </c>
      <c r="F17" s="37">
        <v>2</v>
      </c>
      <c r="G17" s="38">
        <v>-2</v>
      </c>
      <c r="H17" s="37">
        <v>5</v>
      </c>
      <c r="I17" s="37">
        <v>8</v>
      </c>
      <c r="J17" s="38">
        <v>-3</v>
      </c>
      <c r="K17" s="37">
        <v>1</v>
      </c>
      <c r="L17" s="37">
        <v>0</v>
      </c>
      <c r="M17" s="38">
        <v>1</v>
      </c>
      <c r="N17" s="53">
        <v>7</v>
      </c>
      <c r="O17" s="53">
        <v>32</v>
      </c>
      <c r="P17" s="18">
        <v>-25</v>
      </c>
    </row>
    <row r="18" spans="1:19" x14ac:dyDescent="0.25">
      <c r="A18" s="22" t="s">
        <v>20</v>
      </c>
      <c r="B18" s="39">
        <v>1</v>
      </c>
      <c r="C18" s="37">
        <v>1</v>
      </c>
      <c r="D18" s="38">
        <v>0</v>
      </c>
      <c r="E18" s="37">
        <v>0</v>
      </c>
      <c r="F18" s="37">
        <v>0</v>
      </c>
      <c r="G18" s="38">
        <v>0</v>
      </c>
      <c r="H18" s="37">
        <v>4</v>
      </c>
      <c r="I18" s="37">
        <v>5</v>
      </c>
      <c r="J18" s="38">
        <v>-1</v>
      </c>
      <c r="K18" s="37">
        <v>0</v>
      </c>
      <c r="L18" s="37">
        <v>0</v>
      </c>
      <c r="M18" s="38">
        <v>0</v>
      </c>
      <c r="N18" s="53">
        <v>5</v>
      </c>
      <c r="O18" s="53">
        <v>7</v>
      </c>
      <c r="P18" s="18">
        <v>-2</v>
      </c>
    </row>
    <row r="19" spans="1:19" x14ac:dyDescent="0.25">
      <c r="A19" s="22" t="s">
        <v>21</v>
      </c>
      <c r="B19" s="39">
        <v>0</v>
      </c>
      <c r="C19" s="37">
        <v>0</v>
      </c>
      <c r="D19" s="38">
        <v>0</v>
      </c>
      <c r="E19" s="37">
        <v>0</v>
      </c>
      <c r="F19" s="37">
        <v>0</v>
      </c>
      <c r="G19" s="38">
        <v>0</v>
      </c>
      <c r="H19" s="37">
        <v>0</v>
      </c>
      <c r="I19" s="37">
        <v>1</v>
      </c>
      <c r="J19" s="38">
        <v>-1</v>
      </c>
      <c r="K19" s="37">
        <v>0</v>
      </c>
      <c r="L19" s="37">
        <v>0</v>
      </c>
      <c r="M19" s="38">
        <v>0</v>
      </c>
      <c r="N19" s="53">
        <v>0</v>
      </c>
      <c r="O19" s="53">
        <v>1</v>
      </c>
      <c r="P19" s="18">
        <v>-1</v>
      </c>
    </row>
    <row r="20" spans="1:19" x14ac:dyDescent="0.25">
      <c r="A20" s="22" t="s">
        <v>22</v>
      </c>
      <c r="B20" s="39">
        <v>1</v>
      </c>
      <c r="C20" s="37">
        <v>4</v>
      </c>
      <c r="D20" s="38">
        <v>-3</v>
      </c>
      <c r="E20" s="37">
        <v>0</v>
      </c>
      <c r="F20" s="37">
        <v>3</v>
      </c>
      <c r="G20" s="38">
        <v>-3</v>
      </c>
      <c r="H20" s="37">
        <v>4</v>
      </c>
      <c r="I20" s="37">
        <v>4</v>
      </c>
      <c r="J20" s="38">
        <v>0</v>
      </c>
      <c r="K20" s="37">
        <v>0</v>
      </c>
      <c r="L20" s="37">
        <v>0</v>
      </c>
      <c r="M20" s="38">
        <v>0</v>
      </c>
      <c r="N20" s="53">
        <v>6</v>
      </c>
      <c r="O20" s="53">
        <v>16</v>
      </c>
      <c r="P20" s="18">
        <v>-10</v>
      </c>
    </row>
    <row r="21" spans="1:19" x14ac:dyDescent="0.25">
      <c r="A21" s="22" t="s">
        <v>23</v>
      </c>
      <c r="B21" s="39">
        <v>0</v>
      </c>
      <c r="C21" s="37">
        <v>4</v>
      </c>
      <c r="D21" s="38">
        <v>-4</v>
      </c>
      <c r="E21" s="37">
        <v>0</v>
      </c>
      <c r="F21" s="37">
        <v>0</v>
      </c>
      <c r="G21" s="38">
        <v>0</v>
      </c>
      <c r="H21" s="37">
        <v>1</v>
      </c>
      <c r="I21" s="37">
        <v>1</v>
      </c>
      <c r="J21" s="38">
        <v>0</v>
      </c>
      <c r="K21" s="37">
        <v>0</v>
      </c>
      <c r="L21" s="37">
        <v>0</v>
      </c>
      <c r="M21" s="38">
        <v>0</v>
      </c>
      <c r="N21" s="53">
        <v>1</v>
      </c>
      <c r="O21" s="53">
        <v>5</v>
      </c>
      <c r="P21" s="18">
        <v>-4</v>
      </c>
    </row>
    <row r="22" spans="1:19" x14ac:dyDescent="0.25">
      <c r="A22" s="22" t="s">
        <v>24</v>
      </c>
      <c r="B22" s="39">
        <v>0</v>
      </c>
      <c r="C22" s="37">
        <v>0</v>
      </c>
      <c r="D22" s="38">
        <v>0</v>
      </c>
      <c r="E22" s="37">
        <v>0</v>
      </c>
      <c r="F22" s="37">
        <v>1</v>
      </c>
      <c r="G22" s="38">
        <v>-1</v>
      </c>
      <c r="H22" s="37">
        <v>0</v>
      </c>
      <c r="I22" s="37">
        <v>1</v>
      </c>
      <c r="J22" s="38">
        <v>-1</v>
      </c>
      <c r="K22" s="37">
        <v>1</v>
      </c>
      <c r="L22" s="37">
        <v>0</v>
      </c>
      <c r="M22" s="38">
        <v>1</v>
      </c>
      <c r="N22" s="53">
        <v>1</v>
      </c>
      <c r="O22" s="53">
        <v>3</v>
      </c>
      <c r="P22" s="18">
        <v>-2</v>
      </c>
    </row>
    <row r="23" spans="1:19" x14ac:dyDescent="0.25">
      <c r="A23" s="22" t="s">
        <v>25</v>
      </c>
      <c r="B23" s="39">
        <v>0</v>
      </c>
      <c r="C23" s="37">
        <v>1</v>
      </c>
      <c r="D23" s="38">
        <v>-1</v>
      </c>
      <c r="E23" s="37">
        <v>0</v>
      </c>
      <c r="F23" s="37">
        <v>0</v>
      </c>
      <c r="G23" s="38">
        <v>0</v>
      </c>
      <c r="H23" s="37">
        <v>5</v>
      </c>
      <c r="I23" s="37">
        <v>1</v>
      </c>
      <c r="J23" s="38">
        <v>4</v>
      </c>
      <c r="K23" s="37">
        <v>0</v>
      </c>
      <c r="L23" s="37">
        <v>0</v>
      </c>
      <c r="M23" s="38">
        <v>0</v>
      </c>
      <c r="N23" s="53">
        <v>5</v>
      </c>
      <c r="O23" s="53">
        <v>2</v>
      </c>
      <c r="P23" s="18">
        <v>3</v>
      </c>
    </row>
    <row r="24" spans="1:19" x14ac:dyDescent="0.25">
      <c r="A24" s="22" t="s">
        <v>26</v>
      </c>
      <c r="B24" s="40">
        <v>0</v>
      </c>
      <c r="C24" s="41">
        <v>3</v>
      </c>
      <c r="D24" s="42">
        <v>-3</v>
      </c>
      <c r="E24" s="41">
        <v>0</v>
      </c>
      <c r="F24" s="41">
        <v>2</v>
      </c>
      <c r="G24" s="42">
        <v>-2</v>
      </c>
      <c r="H24" s="41">
        <v>6</v>
      </c>
      <c r="I24" s="41">
        <v>5</v>
      </c>
      <c r="J24" s="42">
        <v>1</v>
      </c>
      <c r="K24" s="41">
        <v>0</v>
      </c>
      <c r="L24" s="41">
        <v>0</v>
      </c>
      <c r="M24" s="42">
        <v>0</v>
      </c>
      <c r="N24" s="54">
        <v>6</v>
      </c>
      <c r="O24" s="54">
        <v>10</v>
      </c>
      <c r="P24" s="18">
        <v>-4</v>
      </c>
    </row>
    <row r="25" spans="1:19" x14ac:dyDescent="0.25">
      <c r="A25" s="22" t="s">
        <v>27</v>
      </c>
      <c r="B25" s="37">
        <v>0</v>
      </c>
      <c r="C25" s="37">
        <v>0</v>
      </c>
      <c r="D25" s="38">
        <v>0</v>
      </c>
      <c r="E25" s="37">
        <v>0</v>
      </c>
      <c r="F25" s="37">
        <v>0</v>
      </c>
      <c r="G25" s="38">
        <v>0</v>
      </c>
      <c r="H25" s="37">
        <v>1</v>
      </c>
      <c r="I25" s="37">
        <v>4</v>
      </c>
      <c r="J25" s="38">
        <v>-3</v>
      </c>
      <c r="K25" s="37">
        <v>0</v>
      </c>
      <c r="L25" s="37">
        <v>0</v>
      </c>
      <c r="M25" s="38">
        <v>0</v>
      </c>
      <c r="N25" s="53">
        <v>1</v>
      </c>
      <c r="O25" s="53">
        <v>4</v>
      </c>
      <c r="P25" s="18">
        <v>-3</v>
      </c>
    </row>
    <row r="26" spans="1:19" ht="3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9" x14ac:dyDescent="0.25">
      <c r="A27" s="45" t="s">
        <v>35</v>
      </c>
      <c r="B27" s="17">
        <f>+B6+B7+B8+B12</f>
        <v>7</v>
      </c>
      <c r="C27" s="17">
        <f t="shared" ref="C27:P27" si="0">+C6+C7+C8+C12</f>
        <v>29</v>
      </c>
      <c r="D27" s="18">
        <f t="shared" si="0"/>
        <v>-22</v>
      </c>
      <c r="E27" s="17">
        <f t="shared" si="0"/>
        <v>1</v>
      </c>
      <c r="F27" s="17">
        <f t="shared" si="0"/>
        <v>10</v>
      </c>
      <c r="G27" s="18">
        <f t="shared" si="0"/>
        <v>-9</v>
      </c>
      <c r="H27" s="21">
        <f t="shared" si="0"/>
        <v>36</v>
      </c>
      <c r="I27" s="17">
        <f t="shared" si="0"/>
        <v>32</v>
      </c>
      <c r="J27" s="18">
        <f t="shared" si="0"/>
        <v>4</v>
      </c>
      <c r="K27" s="21">
        <f t="shared" si="0"/>
        <v>2</v>
      </c>
      <c r="L27" s="17">
        <f t="shared" si="0"/>
        <v>0</v>
      </c>
      <c r="M27" s="18">
        <f t="shared" si="0"/>
        <v>2</v>
      </c>
      <c r="N27" s="21">
        <f t="shared" si="0"/>
        <v>46</v>
      </c>
      <c r="O27" s="17">
        <f t="shared" si="0"/>
        <v>72</v>
      </c>
      <c r="P27" s="18">
        <f t="shared" si="0"/>
        <v>-26</v>
      </c>
    </row>
    <row r="28" spans="1:19" x14ac:dyDescent="0.25">
      <c r="A28" s="45" t="s">
        <v>36</v>
      </c>
      <c r="B28" s="17">
        <f>+B9+B10+B11+B13</f>
        <v>2</v>
      </c>
      <c r="C28" s="17">
        <f t="shared" ref="C28:P28" si="1">+C9+C10+C11+C13</f>
        <v>6</v>
      </c>
      <c r="D28" s="18">
        <f t="shared" si="1"/>
        <v>-4</v>
      </c>
      <c r="E28" s="17">
        <f t="shared" si="1"/>
        <v>1</v>
      </c>
      <c r="F28" s="17">
        <f t="shared" si="1"/>
        <v>5</v>
      </c>
      <c r="G28" s="18">
        <f t="shared" si="1"/>
        <v>-4</v>
      </c>
      <c r="H28" s="21">
        <f t="shared" si="1"/>
        <v>17</v>
      </c>
      <c r="I28" s="17">
        <f t="shared" si="1"/>
        <v>25</v>
      </c>
      <c r="J28" s="18">
        <f t="shared" si="1"/>
        <v>-8</v>
      </c>
      <c r="K28" s="21">
        <f t="shared" si="1"/>
        <v>2</v>
      </c>
      <c r="L28" s="17">
        <f t="shared" si="1"/>
        <v>0</v>
      </c>
      <c r="M28" s="18">
        <f t="shared" si="1"/>
        <v>2</v>
      </c>
      <c r="N28" s="21">
        <f t="shared" si="1"/>
        <v>22</v>
      </c>
      <c r="O28" s="17">
        <f t="shared" si="1"/>
        <v>37</v>
      </c>
      <c r="P28" s="18">
        <f t="shared" si="1"/>
        <v>-15</v>
      </c>
    </row>
    <row r="29" spans="1:19" x14ac:dyDescent="0.25">
      <c r="A29" s="45" t="s">
        <v>29</v>
      </c>
      <c r="B29" s="17">
        <f>+B14+B15+B16+B17</f>
        <v>3</v>
      </c>
      <c r="C29" s="17">
        <f t="shared" ref="C29:P29" si="2">+C14+C15+C16+C17</f>
        <v>25</v>
      </c>
      <c r="D29" s="18">
        <f t="shared" si="2"/>
        <v>-22</v>
      </c>
      <c r="E29" s="17">
        <f t="shared" si="2"/>
        <v>1</v>
      </c>
      <c r="F29" s="17">
        <f t="shared" si="2"/>
        <v>4</v>
      </c>
      <c r="G29" s="18">
        <f t="shared" si="2"/>
        <v>-3</v>
      </c>
      <c r="H29" s="21">
        <f t="shared" si="2"/>
        <v>18</v>
      </c>
      <c r="I29" s="17">
        <f t="shared" si="2"/>
        <v>24</v>
      </c>
      <c r="J29" s="18">
        <f t="shared" si="2"/>
        <v>-6</v>
      </c>
      <c r="K29" s="21">
        <f t="shared" si="2"/>
        <v>1</v>
      </c>
      <c r="L29" s="17">
        <f t="shared" si="2"/>
        <v>0</v>
      </c>
      <c r="M29" s="18">
        <f t="shared" si="2"/>
        <v>1</v>
      </c>
      <c r="N29" s="21">
        <f t="shared" si="2"/>
        <v>23</v>
      </c>
      <c r="O29" s="17">
        <f t="shared" si="2"/>
        <v>61</v>
      </c>
      <c r="P29" s="18">
        <f t="shared" si="2"/>
        <v>-38</v>
      </c>
    </row>
    <row r="30" spans="1:19" x14ac:dyDescent="0.25">
      <c r="A30" s="45" t="s">
        <v>30</v>
      </c>
      <c r="B30" s="19">
        <f>+B18+B19+B20+B21+B22+B23+B24+B25</f>
        <v>2</v>
      </c>
      <c r="C30" s="19">
        <f t="shared" ref="C30:P30" si="3">+C18+C19+C20+C21+C22+C23+C24+C25</f>
        <v>13</v>
      </c>
      <c r="D30" s="20">
        <f t="shared" si="3"/>
        <v>-11</v>
      </c>
      <c r="E30" s="17">
        <f t="shared" si="3"/>
        <v>0</v>
      </c>
      <c r="F30" s="17">
        <f t="shared" si="3"/>
        <v>6</v>
      </c>
      <c r="G30" s="18">
        <f t="shared" si="3"/>
        <v>-6</v>
      </c>
      <c r="H30" s="21">
        <f t="shared" si="3"/>
        <v>21</v>
      </c>
      <c r="I30" s="17">
        <f t="shared" si="3"/>
        <v>22</v>
      </c>
      <c r="J30" s="18">
        <f t="shared" si="3"/>
        <v>-1</v>
      </c>
      <c r="K30" s="21">
        <f t="shared" si="3"/>
        <v>1</v>
      </c>
      <c r="L30" s="17">
        <f t="shared" si="3"/>
        <v>0</v>
      </c>
      <c r="M30" s="18">
        <f t="shared" si="3"/>
        <v>1</v>
      </c>
      <c r="N30" s="21">
        <f t="shared" si="3"/>
        <v>25</v>
      </c>
      <c r="O30" s="17">
        <f t="shared" si="3"/>
        <v>48</v>
      </c>
      <c r="P30" s="18">
        <f t="shared" si="3"/>
        <v>-23</v>
      </c>
    </row>
    <row r="31" spans="1:19" x14ac:dyDescent="0.25">
      <c r="A31" s="28" t="s">
        <v>28</v>
      </c>
      <c r="B31" s="50">
        <v>23</v>
      </c>
      <c r="C31" s="50">
        <v>65</v>
      </c>
      <c r="D31" s="51">
        <v>-42</v>
      </c>
      <c r="E31" s="50">
        <v>8</v>
      </c>
      <c r="F31" s="50">
        <v>44</v>
      </c>
      <c r="G31" s="51">
        <v>-36</v>
      </c>
      <c r="H31" s="52">
        <v>65</v>
      </c>
      <c r="I31" s="50">
        <v>106</v>
      </c>
      <c r="J31" s="51">
        <v>-41</v>
      </c>
      <c r="K31" s="52">
        <v>6</v>
      </c>
      <c r="L31" s="50">
        <v>14</v>
      </c>
      <c r="M31" s="51">
        <v>-8</v>
      </c>
      <c r="N31" s="52">
        <f>SUM(N27:N30)</f>
        <v>116</v>
      </c>
      <c r="O31" s="50">
        <f t="shared" ref="O31:P31" si="4">SUM(O27:O30)</f>
        <v>218</v>
      </c>
      <c r="P31" s="51">
        <f t="shared" si="4"/>
        <v>-102</v>
      </c>
      <c r="Q31" s="46"/>
      <c r="R31" s="46"/>
      <c r="S31" s="46"/>
    </row>
    <row r="32" spans="1:19" x14ac:dyDescent="0.25">
      <c r="A32" s="23" t="s">
        <v>63</v>
      </c>
      <c r="B32" s="46"/>
    </row>
    <row r="33" spans="1:18" x14ac:dyDescent="0.25">
      <c r="A33" s="23" t="s">
        <v>62</v>
      </c>
      <c r="N33" s="5"/>
      <c r="O33" s="5"/>
      <c r="P33" s="5"/>
      <c r="Q33" s="47"/>
      <c r="R33" s="47"/>
    </row>
    <row r="36" spans="1:18" x14ac:dyDescent="0.25">
      <c r="N36" s="4"/>
      <c r="O36" s="4"/>
      <c r="P36" s="4"/>
    </row>
    <row r="59" spans="1:1" x14ac:dyDescent="0.25">
      <c r="A59" s="3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5"/>
  <sheetViews>
    <sheetView topLeftCell="A115" workbookViewId="0"/>
  </sheetViews>
  <sheetFormatPr defaultRowHeight="15" x14ac:dyDescent="0.25"/>
  <cols>
    <col min="1" max="1" width="42.28515625" style="23" bestFit="1" customWidth="1"/>
    <col min="2" max="2" width="9.140625" style="23"/>
    <col min="3" max="3" width="10.5703125" style="23" customWidth="1"/>
    <col min="4" max="4" width="12" style="23" customWidth="1"/>
    <col min="5" max="5" width="9.140625" style="23"/>
    <col min="6" max="6" width="11" style="23" customWidth="1"/>
    <col min="7" max="7" width="12" style="23" customWidth="1"/>
    <col min="8" max="8" width="9.140625" style="23"/>
    <col min="9" max="9" width="11.28515625" style="23" customWidth="1"/>
    <col min="10" max="10" width="12" style="23" customWidth="1"/>
    <col min="11" max="11" width="9.140625" style="23"/>
    <col min="12" max="12" width="11" style="23" customWidth="1"/>
    <col min="13" max="13" width="12" style="23" customWidth="1"/>
    <col min="14" max="14" width="9.140625" style="23"/>
    <col min="15" max="15" width="10.42578125" style="23" customWidth="1"/>
    <col min="16" max="16" width="12" style="23" customWidth="1"/>
    <col min="17" max="16384" width="9.140625" style="23"/>
  </cols>
  <sheetData>
    <row r="1" spans="1:16" x14ac:dyDescent="0.25">
      <c r="A1" s="13" t="s">
        <v>194</v>
      </c>
    </row>
    <row r="2" spans="1:16" x14ac:dyDescent="0.25">
      <c r="A2" s="24" t="s">
        <v>173</v>
      </c>
    </row>
    <row r="3" spans="1:16" x14ac:dyDescent="0.25">
      <c r="A3" s="24"/>
    </row>
    <row r="4" spans="1:16" ht="14.45" customHeight="1" x14ac:dyDescent="0.25">
      <c r="A4" s="25"/>
      <c r="B4" s="55" t="s">
        <v>0</v>
      </c>
      <c r="C4" s="55"/>
      <c r="D4" s="55"/>
      <c r="E4" s="55" t="s">
        <v>1</v>
      </c>
      <c r="F4" s="55"/>
      <c r="G4" s="55"/>
      <c r="H4" s="55" t="s">
        <v>2</v>
      </c>
      <c r="I4" s="55"/>
      <c r="J4" s="55"/>
      <c r="K4" s="55" t="s">
        <v>3</v>
      </c>
      <c r="L4" s="55"/>
      <c r="M4" s="55"/>
      <c r="N4" s="55" t="s">
        <v>4</v>
      </c>
      <c r="O4" s="55"/>
      <c r="P4" s="55"/>
    </row>
    <row r="5" spans="1:16" x14ac:dyDescent="0.25">
      <c r="A5" s="26" t="s">
        <v>41</v>
      </c>
      <c r="B5" s="30" t="s">
        <v>5</v>
      </c>
      <c r="C5" s="31" t="s">
        <v>6</v>
      </c>
      <c r="D5" s="31" t="s">
        <v>7</v>
      </c>
      <c r="E5" s="30" t="s">
        <v>5</v>
      </c>
      <c r="F5" s="31" t="s">
        <v>6</v>
      </c>
      <c r="G5" s="31" t="s">
        <v>7</v>
      </c>
      <c r="H5" s="30" t="s">
        <v>5</v>
      </c>
      <c r="I5" s="31" t="s">
        <v>6</v>
      </c>
      <c r="J5" s="31" t="s">
        <v>7</v>
      </c>
      <c r="K5" s="30" t="s">
        <v>5</v>
      </c>
      <c r="L5" s="31" t="s">
        <v>6</v>
      </c>
      <c r="M5" s="31" t="s">
        <v>7</v>
      </c>
      <c r="N5" s="30" t="s">
        <v>5</v>
      </c>
      <c r="O5" s="31" t="s">
        <v>6</v>
      </c>
      <c r="P5" s="31" t="s">
        <v>7</v>
      </c>
    </row>
    <row r="6" spans="1:16" s="33" customFormat="1" x14ac:dyDescent="0.25">
      <c r="A6" s="27" t="s">
        <v>64</v>
      </c>
      <c r="B6" s="32">
        <v>1</v>
      </c>
      <c r="C6" s="32">
        <v>3</v>
      </c>
      <c r="D6" s="32">
        <v>-2</v>
      </c>
      <c r="E6" s="32">
        <v>2</v>
      </c>
      <c r="F6" s="32">
        <v>24</v>
      </c>
      <c r="G6" s="32">
        <v>-22</v>
      </c>
      <c r="H6" s="32">
        <v>17</v>
      </c>
      <c r="I6" s="32">
        <v>40</v>
      </c>
      <c r="J6" s="32">
        <v>-23</v>
      </c>
      <c r="K6" s="32">
        <v>2</v>
      </c>
      <c r="L6" s="32">
        <v>0</v>
      </c>
      <c r="M6" s="32">
        <v>2</v>
      </c>
      <c r="N6" s="32">
        <v>22</v>
      </c>
      <c r="O6" s="32">
        <v>67</v>
      </c>
      <c r="P6" s="32">
        <v>-45</v>
      </c>
    </row>
    <row r="7" spans="1:16" s="33" customFormat="1" x14ac:dyDescent="0.25">
      <c r="A7" s="27" t="s">
        <v>65</v>
      </c>
      <c r="B7" s="32">
        <v>1</v>
      </c>
      <c r="C7" s="32">
        <v>0</v>
      </c>
      <c r="D7" s="32">
        <v>1</v>
      </c>
      <c r="E7" s="32">
        <v>1</v>
      </c>
      <c r="F7" s="32">
        <v>7</v>
      </c>
      <c r="G7" s="32">
        <v>-6</v>
      </c>
      <c r="H7" s="32">
        <v>10</v>
      </c>
      <c r="I7" s="32">
        <v>29</v>
      </c>
      <c r="J7" s="32">
        <v>-19</v>
      </c>
      <c r="K7" s="32">
        <v>1</v>
      </c>
      <c r="L7" s="32">
        <v>1</v>
      </c>
      <c r="M7" s="32">
        <v>0</v>
      </c>
      <c r="N7" s="32">
        <v>13</v>
      </c>
      <c r="O7" s="32">
        <v>37</v>
      </c>
      <c r="P7" s="32">
        <v>-24</v>
      </c>
    </row>
    <row r="8" spans="1:16" s="33" customFormat="1" x14ac:dyDescent="0.25">
      <c r="A8" s="27" t="s">
        <v>66</v>
      </c>
      <c r="B8" s="32">
        <v>1</v>
      </c>
      <c r="C8" s="32">
        <v>0</v>
      </c>
      <c r="D8" s="32">
        <v>1</v>
      </c>
      <c r="E8" s="32">
        <v>0</v>
      </c>
      <c r="F8" s="32">
        <v>14</v>
      </c>
      <c r="G8" s="32">
        <v>-14</v>
      </c>
      <c r="H8" s="32">
        <v>6</v>
      </c>
      <c r="I8" s="32">
        <v>17</v>
      </c>
      <c r="J8" s="32">
        <v>-11</v>
      </c>
      <c r="K8" s="32">
        <v>0</v>
      </c>
      <c r="L8" s="32">
        <v>1</v>
      </c>
      <c r="M8" s="32">
        <v>-1</v>
      </c>
      <c r="N8" s="32">
        <v>7</v>
      </c>
      <c r="O8" s="32">
        <v>32</v>
      </c>
      <c r="P8" s="32">
        <v>-25</v>
      </c>
    </row>
    <row r="9" spans="1:16" s="33" customFormat="1" x14ac:dyDescent="0.25">
      <c r="A9" s="27" t="s">
        <v>67</v>
      </c>
      <c r="B9" s="32">
        <v>0</v>
      </c>
      <c r="C9" s="32">
        <v>2</v>
      </c>
      <c r="D9" s="32">
        <v>-2</v>
      </c>
      <c r="E9" s="32">
        <v>7</v>
      </c>
      <c r="F9" s="32">
        <v>24</v>
      </c>
      <c r="G9" s="32">
        <v>-17</v>
      </c>
      <c r="H9" s="32">
        <v>21</v>
      </c>
      <c r="I9" s="32">
        <v>73</v>
      </c>
      <c r="J9" s="32">
        <v>-52</v>
      </c>
      <c r="K9" s="32">
        <v>0</v>
      </c>
      <c r="L9" s="32">
        <v>2</v>
      </c>
      <c r="M9" s="32">
        <v>-2</v>
      </c>
      <c r="N9" s="32">
        <v>28</v>
      </c>
      <c r="O9" s="32">
        <v>101</v>
      </c>
      <c r="P9" s="32">
        <v>-73</v>
      </c>
    </row>
    <row r="10" spans="1:16" s="33" customFormat="1" x14ac:dyDescent="0.25">
      <c r="A10" s="27" t="s">
        <v>68</v>
      </c>
      <c r="B10" s="32">
        <v>2</v>
      </c>
      <c r="C10" s="32">
        <v>4</v>
      </c>
      <c r="D10" s="32">
        <v>-2</v>
      </c>
      <c r="E10" s="32">
        <v>2</v>
      </c>
      <c r="F10" s="32">
        <v>26</v>
      </c>
      <c r="G10" s="32">
        <v>-24</v>
      </c>
      <c r="H10" s="32">
        <v>26</v>
      </c>
      <c r="I10" s="32">
        <v>43</v>
      </c>
      <c r="J10" s="32">
        <v>-17</v>
      </c>
      <c r="K10" s="32">
        <v>0</v>
      </c>
      <c r="L10" s="32">
        <v>2</v>
      </c>
      <c r="M10" s="32">
        <v>-2</v>
      </c>
      <c r="N10" s="32">
        <v>30</v>
      </c>
      <c r="O10" s="32">
        <v>75</v>
      </c>
      <c r="P10" s="32">
        <v>-45</v>
      </c>
    </row>
    <row r="11" spans="1:16" s="33" customFormat="1" x14ac:dyDescent="0.25">
      <c r="A11" s="27" t="s">
        <v>69</v>
      </c>
      <c r="B11" s="32">
        <v>7</v>
      </c>
      <c r="C11" s="32">
        <v>20</v>
      </c>
      <c r="D11" s="32">
        <v>-13</v>
      </c>
      <c r="E11" s="32">
        <v>13</v>
      </c>
      <c r="F11" s="32">
        <v>143</v>
      </c>
      <c r="G11" s="32">
        <v>-130</v>
      </c>
      <c r="H11" s="32">
        <v>129</v>
      </c>
      <c r="I11" s="32">
        <v>260</v>
      </c>
      <c r="J11" s="32">
        <v>-131</v>
      </c>
      <c r="K11" s="32">
        <v>0</v>
      </c>
      <c r="L11" s="32">
        <v>1</v>
      </c>
      <c r="M11" s="32">
        <v>-1</v>
      </c>
      <c r="N11" s="32">
        <v>149</v>
      </c>
      <c r="O11" s="32">
        <v>424</v>
      </c>
      <c r="P11" s="32">
        <v>-275</v>
      </c>
    </row>
    <row r="12" spans="1:16" s="33" customFormat="1" x14ac:dyDescent="0.25">
      <c r="A12" s="27" t="s">
        <v>174</v>
      </c>
      <c r="B12" s="32">
        <v>1</v>
      </c>
      <c r="C12" s="32">
        <v>2</v>
      </c>
      <c r="D12" s="32">
        <v>-1</v>
      </c>
      <c r="E12" s="32">
        <v>2</v>
      </c>
      <c r="F12" s="32">
        <v>13</v>
      </c>
      <c r="G12" s="32">
        <v>-11</v>
      </c>
      <c r="H12" s="32">
        <v>17</v>
      </c>
      <c r="I12" s="32">
        <v>38</v>
      </c>
      <c r="J12" s="32">
        <v>-21</v>
      </c>
      <c r="K12" s="32">
        <v>2</v>
      </c>
      <c r="L12" s="32">
        <v>0</v>
      </c>
      <c r="M12" s="32">
        <v>2</v>
      </c>
      <c r="N12" s="32">
        <v>22</v>
      </c>
      <c r="O12" s="32">
        <v>53</v>
      </c>
      <c r="P12" s="32">
        <v>-31</v>
      </c>
    </row>
    <row r="13" spans="1:16" s="33" customFormat="1" x14ac:dyDescent="0.25">
      <c r="A13" s="27" t="s">
        <v>70</v>
      </c>
      <c r="B13" s="32">
        <v>0</v>
      </c>
      <c r="C13" s="32">
        <v>1</v>
      </c>
      <c r="D13" s="32">
        <v>-1</v>
      </c>
      <c r="E13" s="32">
        <v>2</v>
      </c>
      <c r="F13" s="32">
        <v>13</v>
      </c>
      <c r="G13" s="32">
        <v>-11</v>
      </c>
      <c r="H13" s="32">
        <v>12</v>
      </c>
      <c r="I13" s="32">
        <v>28</v>
      </c>
      <c r="J13" s="32">
        <v>-16</v>
      </c>
      <c r="K13" s="32">
        <v>0</v>
      </c>
      <c r="L13" s="32">
        <v>0</v>
      </c>
      <c r="M13" s="32">
        <v>0</v>
      </c>
      <c r="N13" s="32">
        <v>14</v>
      </c>
      <c r="O13" s="32">
        <v>42</v>
      </c>
      <c r="P13" s="32">
        <v>-28</v>
      </c>
    </row>
    <row r="14" spans="1:16" s="33" customFormat="1" x14ac:dyDescent="0.25">
      <c r="A14" s="28" t="s">
        <v>8</v>
      </c>
      <c r="B14" s="52">
        <v>13</v>
      </c>
      <c r="C14" s="50">
        <v>32</v>
      </c>
      <c r="D14" s="51">
        <v>-19</v>
      </c>
      <c r="E14" s="52">
        <v>29</v>
      </c>
      <c r="F14" s="50">
        <v>264</v>
      </c>
      <c r="G14" s="51">
        <v>-235</v>
      </c>
      <c r="H14" s="52">
        <v>238</v>
      </c>
      <c r="I14" s="50">
        <v>528</v>
      </c>
      <c r="J14" s="51">
        <v>-290</v>
      </c>
      <c r="K14" s="52">
        <v>5</v>
      </c>
      <c r="L14" s="50">
        <v>7</v>
      </c>
      <c r="M14" s="51">
        <v>-2</v>
      </c>
      <c r="N14" s="52">
        <v>285</v>
      </c>
      <c r="O14" s="50">
        <v>831</v>
      </c>
      <c r="P14" s="51">
        <v>-546</v>
      </c>
    </row>
    <row r="15" spans="1:16" s="33" customFormat="1" x14ac:dyDescent="0.25">
      <c r="A15" s="27" t="s">
        <v>175</v>
      </c>
      <c r="B15" s="32">
        <v>1</v>
      </c>
      <c r="C15" s="32">
        <v>0</v>
      </c>
      <c r="D15" s="32">
        <v>1</v>
      </c>
      <c r="E15" s="32">
        <v>1</v>
      </c>
      <c r="F15" s="32">
        <v>9</v>
      </c>
      <c r="G15" s="32">
        <v>-8</v>
      </c>
      <c r="H15" s="32">
        <v>14</v>
      </c>
      <c r="I15" s="32">
        <v>25</v>
      </c>
      <c r="J15" s="32">
        <v>-11</v>
      </c>
      <c r="K15" s="32">
        <v>1</v>
      </c>
      <c r="L15" s="32">
        <v>1</v>
      </c>
      <c r="M15" s="32">
        <v>0</v>
      </c>
      <c r="N15" s="32">
        <v>17</v>
      </c>
      <c r="O15" s="32">
        <v>35</v>
      </c>
      <c r="P15" s="32">
        <v>-18</v>
      </c>
    </row>
    <row r="16" spans="1:16" s="33" customFormat="1" x14ac:dyDescent="0.25">
      <c r="A16" s="28" t="s">
        <v>176</v>
      </c>
      <c r="B16" s="52">
        <v>1</v>
      </c>
      <c r="C16" s="50">
        <v>0</v>
      </c>
      <c r="D16" s="51">
        <v>1</v>
      </c>
      <c r="E16" s="52">
        <v>1</v>
      </c>
      <c r="F16" s="50">
        <v>9</v>
      </c>
      <c r="G16" s="51">
        <v>-8</v>
      </c>
      <c r="H16" s="52">
        <v>14</v>
      </c>
      <c r="I16" s="50">
        <v>25</v>
      </c>
      <c r="J16" s="51">
        <v>-11</v>
      </c>
      <c r="K16" s="52">
        <v>1</v>
      </c>
      <c r="L16" s="50">
        <v>1</v>
      </c>
      <c r="M16" s="51">
        <v>0</v>
      </c>
      <c r="N16" s="52">
        <v>17</v>
      </c>
      <c r="O16" s="50">
        <v>35</v>
      </c>
      <c r="P16" s="51">
        <v>-18</v>
      </c>
    </row>
    <row r="17" spans="1:16" s="33" customFormat="1" x14ac:dyDescent="0.25">
      <c r="A17" s="27" t="s">
        <v>71</v>
      </c>
      <c r="B17" s="32">
        <v>10</v>
      </c>
      <c r="C17" s="32">
        <v>18</v>
      </c>
      <c r="D17" s="32">
        <v>-8</v>
      </c>
      <c r="E17" s="32">
        <v>5</v>
      </c>
      <c r="F17" s="32">
        <v>53</v>
      </c>
      <c r="G17" s="32">
        <v>-48</v>
      </c>
      <c r="H17" s="32">
        <v>53</v>
      </c>
      <c r="I17" s="32">
        <v>113</v>
      </c>
      <c r="J17" s="32">
        <v>-60</v>
      </c>
      <c r="K17" s="32">
        <v>4</v>
      </c>
      <c r="L17" s="32">
        <v>0</v>
      </c>
      <c r="M17" s="32">
        <v>4</v>
      </c>
      <c r="N17" s="32">
        <v>72</v>
      </c>
      <c r="O17" s="32">
        <v>184</v>
      </c>
      <c r="P17" s="32">
        <v>-112</v>
      </c>
    </row>
    <row r="18" spans="1:16" s="33" customFormat="1" x14ac:dyDescent="0.25">
      <c r="A18" s="27" t="s">
        <v>72</v>
      </c>
      <c r="B18" s="32">
        <v>12</v>
      </c>
      <c r="C18" s="32">
        <v>15</v>
      </c>
      <c r="D18" s="32">
        <v>-3</v>
      </c>
      <c r="E18" s="32">
        <v>7</v>
      </c>
      <c r="F18" s="32">
        <v>74</v>
      </c>
      <c r="G18" s="32">
        <v>-67</v>
      </c>
      <c r="H18" s="32">
        <v>82</v>
      </c>
      <c r="I18" s="32">
        <v>204</v>
      </c>
      <c r="J18" s="32">
        <v>-122</v>
      </c>
      <c r="K18" s="32">
        <v>8</v>
      </c>
      <c r="L18" s="32">
        <v>4</v>
      </c>
      <c r="M18" s="32">
        <v>4</v>
      </c>
      <c r="N18" s="32">
        <v>109</v>
      </c>
      <c r="O18" s="32">
        <v>297</v>
      </c>
      <c r="P18" s="32">
        <v>-188</v>
      </c>
    </row>
    <row r="19" spans="1:16" s="33" customFormat="1" x14ac:dyDescent="0.25">
      <c r="A19" s="27" t="s">
        <v>73</v>
      </c>
      <c r="B19" s="32">
        <v>5</v>
      </c>
      <c r="C19" s="32">
        <v>8</v>
      </c>
      <c r="D19" s="32">
        <v>-3</v>
      </c>
      <c r="E19" s="32">
        <v>2</v>
      </c>
      <c r="F19" s="32">
        <v>20</v>
      </c>
      <c r="G19" s="32">
        <v>-18</v>
      </c>
      <c r="H19" s="32">
        <v>24</v>
      </c>
      <c r="I19" s="32">
        <v>51</v>
      </c>
      <c r="J19" s="32">
        <v>-27</v>
      </c>
      <c r="K19" s="32">
        <v>0</v>
      </c>
      <c r="L19" s="32">
        <v>1</v>
      </c>
      <c r="M19" s="32">
        <v>-1</v>
      </c>
      <c r="N19" s="32">
        <v>31</v>
      </c>
      <c r="O19" s="32">
        <v>80</v>
      </c>
      <c r="P19" s="32">
        <v>-49</v>
      </c>
    </row>
    <row r="20" spans="1:16" s="33" customFormat="1" x14ac:dyDescent="0.25">
      <c r="A20" s="27" t="s">
        <v>74</v>
      </c>
      <c r="B20" s="32">
        <v>3</v>
      </c>
      <c r="C20" s="32">
        <v>5</v>
      </c>
      <c r="D20" s="32">
        <v>-2</v>
      </c>
      <c r="E20" s="32">
        <v>2</v>
      </c>
      <c r="F20" s="32">
        <v>17</v>
      </c>
      <c r="G20" s="32">
        <v>-15</v>
      </c>
      <c r="H20" s="32">
        <v>24</v>
      </c>
      <c r="I20" s="32">
        <v>53</v>
      </c>
      <c r="J20" s="32">
        <v>-29</v>
      </c>
      <c r="K20" s="32">
        <v>1</v>
      </c>
      <c r="L20" s="32">
        <v>0</v>
      </c>
      <c r="M20" s="32">
        <v>1</v>
      </c>
      <c r="N20" s="32">
        <v>30</v>
      </c>
      <c r="O20" s="32">
        <v>75</v>
      </c>
      <c r="P20" s="32">
        <v>-45</v>
      </c>
    </row>
    <row r="21" spans="1:16" s="33" customFormat="1" x14ac:dyDescent="0.25">
      <c r="A21" s="27" t="s">
        <v>75</v>
      </c>
      <c r="B21" s="32">
        <v>3</v>
      </c>
      <c r="C21" s="32">
        <v>3</v>
      </c>
      <c r="D21" s="32">
        <v>0</v>
      </c>
      <c r="E21" s="32">
        <v>0</v>
      </c>
      <c r="F21" s="32">
        <v>11</v>
      </c>
      <c r="G21" s="32">
        <v>-11</v>
      </c>
      <c r="H21" s="32">
        <v>17</v>
      </c>
      <c r="I21" s="32">
        <v>27</v>
      </c>
      <c r="J21" s="32">
        <v>-10</v>
      </c>
      <c r="K21" s="32">
        <v>0</v>
      </c>
      <c r="L21" s="32">
        <v>1</v>
      </c>
      <c r="M21" s="32">
        <v>-1</v>
      </c>
      <c r="N21" s="32">
        <v>20</v>
      </c>
      <c r="O21" s="32">
        <v>42</v>
      </c>
      <c r="P21" s="32">
        <v>-22</v>
      </c>
    </row>
    <row r="22" spans="1:16" s="33" customFormat="1" x14ac:dyDescent="0.25">
      <c r="A22" s="27" t="s">
        <v>76</v>
      </c>
      <c r="B22" s="32">
        <v>1</v>
      </c>
      <c r="C22" s="32">
        <v>4</v>
      </c>
      <c r="D22" s="32">
        <v>-3</v>
      </c>
      <c r="E22" s="32">
        <v>2</v>
      </c>
      <c r="F22" s="32">
        <v>11</v>
      </c>
      <c r="G22" s="32">
        <v>-9</v>
      </c>
      <c r="H22" s="32">
        <v>9</v>
      </c>
      <c r="I22" s="32">
        <v>34</v>
      </c>
      <c r="J22" s="32">
        <v>-25</v>
      </c>
      <c r="K22" s="32">
        <v>0</v>
      </c>
      <c r="L22" s="32">
        <v>0</v>
      </c>
      <c r="M22" s="32">
        <v>0</v>
      </c>
      <c r="N22" s="32">
        <v>12</v>
      </c>
      <c r="O22" s="32">
        <v>49</v>
      </c>
      <c r="P22" s="32">
        <v>-37</v>
      </c>
    </row>
    <row r="23" spans="1:16" s="33" customFormat="1" x14ac:dyDescent="0.25">
      <c r="A23" s="27" t="s">
        <v>77</v>
      </c>
      <c r="B23" s="32">
        <v>16</v>
      </c>
      <c r="C23" s="32">
        <v>124</v>
      </c>
      <c r="D23" s="32">
        <v>-108</v>
      </c>
      <c r="E23" s="32">
        <v>10</v>
      </c>
      <c r="F23" s="32">
        <v>142</v>
      </c>
      <c r="G23" s="32">
        <v>-132</v>
      </c>
      <c r="H23" s="32">
        <v>137</v>
      </c>
      <c r="I23" s="32">
        <v>300</v>
      </c>
      <c r="J23" s="32">
        <v>-163</v>
      </c>
      <c r="K23" s="32">
        <v>3</v>
      </c>
      <c r="L23" s="32">
        <v>1</v>
      </c>
      <c r="M23" s="32">
        <v>2</v>
      </c>
      <c r="N23" s="32">
        <v>166</v>
      </c>
      <c r="O23" s="32">
        <v>567</v>
      </c>
      <c r="P23" s="32">
        <v>-401</v>
      </c>
    </row>
    <row r="24" spans="1:16" s="33" customFormat="1" x14ac:dyDescent="0.25">
      <c r="A24" s="27" t="s">
        <v>78</v>
      </c>
      <c r="B24" s="32">
        <v>3</v>
      </c>
      <c r="C24" s="32">
        <v>5</v>
      </c>
      <c r="D24" s="32">
        <v>-2</v>
      </c>
      <c r="E24" s="32">
        <v>3</v>
      </c>
      <c r="F24" s="32">
        <v>20</v>
      </c>
      <c r="G24" s="32">
        <v>-17</v>
      </c>
      <c r="H24" s="32">
        <v>28</v>
      </c>
      <c r="I24" s="32">
        <v>63</v>
      </c>
      <c r="J24" s="32">
        <v>-35</v>
      </c>
      <c r="K24" s="32">
        <v>2</v>
      </c>
      <c r="L24" s="32">
        <v>2</v>
      </c>
      <c r="M24" s="32">
        <v>0</v>
      </c>
      <c r="N24" s="32">
        <v>36</v>
      </c>
      <c r="O24" s="32">
        <v>90</v>
      </c>
      <c r="P24" s="32">
        <v>-54</v>
      </c>
    </row>
    <row r="25" spans="1:16" s="33" customFormat="1" x14ac:dyDescent="0.25">
      <c r="A25" s="27" t="s">
        <v>79</v>
      </c>
      <c r="B25" s="32">
        <v>2</v>
      </c>
      <c r="C25" s="32">
        <v>4</v>
      </c>
      <c r="D25" s="32">
        <v>-2</v>
      </c>
      <c r="E25" s="32">
        <v>6</v>
      </c>
      <c r="F25" s="32">
        <v>25</v>
      </c>
      <c r="G25" s="32">
        <v>-19</v>
      </c>
      <c r="H25" s="32">
        <v>34</v>
      </c>
      <c r="I25" s="32">
        <v>67</v>
      </c>
      <c r="J25" s="32">
        <v>-33</v>
      </c>
      <c r="K25" s="32">
        <v>1</v>
      </c>
      <c r="L25" s="32">
        <v>1</v>
      </c>
      <c r="M25" s="32">
        <v>0</v>
      </c>
      <c r="N25" s="32">
        <v>43</v>
      </c>
      <c r="O25" s="32">
        <v>97</v>
      </c>
      <c r="P25" s="32">
        <v>-54</v>
      </c>
    </row>
    <row r="26" spans="1:16" s="33" customFormat="1" x14ac:dyDescent="0.25">
      <c r="A26" s="27" t="s">
        <v>80</v>
      </c>
      <c r="B26" s="32">
        <v>1</v>
      </c>
      <c r="C26" s="32">
        <v>2</v>
      </c>
      <c r="D26" s="32">
        <v>-1</v>
      </c>
      <c r="E26" s="32">
        <v>0</v>
      </c>
      <c r="F26" s="32">
        <v>46</v>
      </c>
      <c r="G26" s="32">
        <v>-46</v>
      </c>
      <c r="H26" s="32">
        <v>10</v>
      </c>
      <c r="I26" s="32">
        <v>34</v>
      </c>
      <c r="J26" s="32">
        <v>-24</v>
      </c>
      <c r="K26" s="32">
        <v>0</v>
      </c>
      <c r="L26" s="32">
        <v>0</v>
      </c>
      <c r="M26" s="32">
        <v>0</v>
      </c>
      <c r="N26" s="32">
        <v>11</v>
      </c>
      <c r="O26" s="32">
        <v>82</v>
      </c>
      <c r="P26" s="32">
        <v>-71</v>
      </c>
    </row>
    <row r="27" spans="1:16" s="33" customFormat="1" x14ac:dyDescent="0.25">
      <c r="A27" s="27" t="s">
        <v>81</v>
      </c>
      <c r="B27" s="32">
        <v>6</v>
      </c>
      <c r="C27" s="32">
        <v>4</v>
      </c>
      <c r="D27" s="32">
        <v>2</v>
      </c>
      <c r="E27" s="32">
        <v>2</v>
      </c>
      <c r="F27" s="32">
        <v>24</v>
      </c>
      <c r="G27" s="32">
        <v>-22</v>
      </c>
      <c r="H27" s="32">
        <v>43</v>
      </c>
      <c r="I27" s="32">
        <v>77</v>
      </c>
      <c r="J27" s="32">
        <v>-34</v>
      </c>
      <c r="K27" s="32">
        <v>0</v>
      </c>
      <c r="L27" s="32">
        <v>0</v>
      </c>
      <c r="M27" s="32">
        <v>0</v>
      </c>
      <c r="N27" s="32">
        <v>51</v>
      </c>
      <c r="O27" s="32">
        <v>105</v>
      </c>
      <c r="P27" s="32">
        <v>-54</v>
      </c>
    </row>
    <row r="28" spans="1:16" s="33" customFormat="1" x14ac:dyDescent="0.25">
      <c r="A28" s="27" t="s">
        <v>177</v>
      </c>
      <c r="B28" s="32">
        <v>4</v>
      </c>
      <c r="C28" s="32">
        <v>15</v>
      </c>
      <c r="D28" s="32">
        <v>-11</v>
      </c>
      <c r="E28" s="32">
        <v>4</v>
      </c>
      <c r="F28" s="32">
        <v>35</v>
      </c>
      <c r="G28" s="32">
        <v>-31</v>
      </c>
      <c r="H28" s="32">
        <v>33</v>
      </c>
      <c r="I28" s="32">
        <v>60</v>
      </c>
      <c r="J28" s="32">
        <v>-27</v>
      </c>
      <c r="K28" s="32">
        <v>0</v>
      </c>
      <c r="L28" s="32">
        <v>0</v>
      </c>
      <c r="M28" s="32">
        <v>0</v>
      </c>
      <c r="N28" s="32">
        <v>41</v>
      </c>
      <c r="O28" s="32">
        <v>110</v>
      </c>
      <c r="P28" s="32">
        <v>-69</v>
      </c>
    </row>
    <row r="29" spans="1:16" s="33" customFormat="1" x14ac:dyDescent="0.25">
      <c r="A29" s="28" t="s">
        <v>10</v>
      </c>
      <c r="B29" s="52">
        <v>66</v>
      </c>
      <c r="C29" s="50">
        <v>207</v>
      </c>
      <c r="D29" s="51">
        <v>-141</v>
      </c>
      <c r="E29" s="52">
        <v>43</v>
      </c>
      <c r="F29" s="50">
        <v>478</v>
      </c>
      <c r="G29" s="51">
        <v>-435</v>
      </c>
      <c r="H29" s="52">
        <v>494</v>
      </c>
      <c r="I29" s="50">
        <v>1083</v>
      </c>
      <c r="J29" s="51">
        <v>-589</v>
      </c>
      <c r="K29" s="52">
        <v>19</v>
      </c>
      <c r="L29" s="50">
        <v>10</v>
      </c>
      <c r="M29" s="51">
        <v>9</v>
      </c>
      <c r="N29" s="52">
        <v>622</v>
      </c>
      <c r="O29" s="50">
        <v>1778</v>
      </c>
      <c r="P29" s="51">
        <v>-1156</v>
      </c>
    </row>
    <row r="30" spans="1:16" s="33" customFormat="1" x14ac:dyDescent="0.25">
      <c r="A30" s="27" t="s">
        <v>178</v>
      </c>
      <c r="B30" s="32">
        <v>0</v>
      </c>
      <c r="C30" s="32">
        <v>2</v>
      </c>
      <c r="D30" s="32">
        <v>-2</v>
      </c>
      <c r="E30" s="32">
        <v>4</v>
      </c>
      <c r="F30" s="32">
        <v>34</v>
      </c>
      <c r="G30" s="32">
        <v>-30</v>
      </c>
      <c r="H30" s="32">
        <v>34</v>
      </c>
      <c r="I30" s="32">
        <v>60</v>
      </c>
      <c r="J30" s="32">
        <v>-26</v>
      </c>
      <c r="K30" s="32">
        <v>1</v>
      </c>
      <c r="L30" s="32">
        <v>1</v>
      </c>
      <c r="M30" s="32">
        <v>0</v>
      </c>
      <c r="N30" s="32">
        <v>39</v>
      </c>
      <c r="O30" s="32">
        <v>97</v>
      </c>
      <c r="P30" s="32">
        <v>-58</v>
      </c>
    </row>
    <row r="31" spans="1:16" s="33" customFormat="1" x14ac:dyDescent="0.25">
      <c r="A31" s="27" t="s">
        <v>82</v>
      </c>
      <c r="B31" s="32">
        <v>4</v>
      </c>
      <c r="C31" s="32">
        <v>6</v>
      </c>
      <c r="D31" s="32">
        <v>-2</v>
      </c>
      <c r="E31" s="32">
        <v>11</v>
      </c>
      <c r="F31" s="32">
        <v>36</v>
      </c>
      <c r="G31" s="32">
        <v>-25</v>
      </c>
      <c r="H31" s="32">
        <v>29</v>
      </c>
      <c r="I31" s="32">
        <v>73</v>
      </c>
      <c r="J31" s="32">
        <v>-44</v>
      </c>
      <c r="K31" s="32">
        <v>0</v>
      </c>
      <c r="L31" s="32">
        <v>1</v>
      </c>
      <c r="M31" s="32">
        <v>-1</v>
      </c>
      <c r="N31" s="32">
        <v>44</v>
      </c>
      <c r="O31" s="32">
        <v>116</v>
      </c>
      <c r="P31" s="32">
        <v>-72</v>
      </c>
    </row>
    <row r="32" spans="1:16" s="33" customFormat="1" x14ac:dyDescent="0.25">
      <c r="A32" s="28" t="s">
        <v>179</v>
      </c>
      <c r="B32" s="52">
        <v>4</v>
      </c>
      <c r="C32" s="50">
        <v>8</v>
      </c>
      <c r="D32" s="51">
        <v>-4</v>
      </c>
      <c r="E32" s="52">
        <v>15</v>
      </c>
      <c r="F32" s="50">
        <v>70</v>
      </c>
      <c r="G32" s="51">
        <v>-55</v>
      </c>
      <c r="H32" s="52">
        <v>63</v>
      </c>
      <c r="I32" s="50">
        <v>133</v>
      </c>
      <c r="J32" s="51">
        <v>-70</v>
      </c>
      <c r="K32" s="52">
        <v>1</v>
      </c>
      <c r="L32" s="50">
        <v>2</v>
      </c>
      <c r="M32" s="51">
        <v>-1</v>
      </c>
      <c r="N32" s="52">
        <v>83</v>
      </c>
      <c r="O32" s="50">
        <v>213</v>
      </c>
      <c r="P32" s="51">
        <v>-130</v>
      </c>
    </row>
    <row r="33" spans="1:16" s="33" customFormat="1" x14ac:dyDescent="0.25">
      <c r="A33" s="27" t="s">
        <v>83</v>
      </c>
      <c r="B33" s="32">
        <v>0</v>
      </c>
      <c r="C33" s="32">
        <v>0</v>
      </c>
      <c r="D33" s="32">
        <v>0</v>
      </c>
      <c r="E33" s="32">
        <v>2</v>
      </c>
      <c r="F33" s="32">
        <v>22</v>
      </c>
      <c r="G33" s="32">
        <v>-20</v>
      </c>
      <c r="H33" s="32">
        <v>11</v>
      </c>
      <c r="I33" s="32">
        <v>22</v>
      </c>
      <c r="J33" s="32">
        <v>-11</v>
      </c>
      <c r="K33" s="32">
        <v>0</v>
      </c>
      <c r="L33" s="32">
        <v>0</v>
      </c>
      <c r="M33" s="32">
        <v>0</v>
      </c>
      <c r="N33" s="32">
        <v>13</v>
      </c>
      <c r="O33" s="32">
        <v>44</v>
      </c>
      <c r="P33" s="32">
        <v>-31</v>
      </c>
    </row>
    <row r="34" spans="1:16" s="33" customFormat="1" x14ac:dyDescent="0.25">
      <c r="A34" s="27" t="s">
        <v>84</v>
      </c>
      <c r="B34" s="32">
        <v>7</v>
      </c>
      <c r="C34" s="32">
        <v>12</v>
      </c>
      <c r="D34" s="32">
        <v>-5</v>
      </c>
      <c r="E34" s="32">
        <v>10</v>
      </c>
      <c r="F34" s="32">
        <v>77</v>
      </c>
      <c r="G34" s="32">
        <v>-67</v>
      </c>
      <c r="H34" s="32">
        <v>36</v>
      </c>
      <c r="I34" s="32">
        <v>104</v>
      </c>
      <c r="J34" s="32">
        <v>-68</v>
      </c>
      <c r="K34" s="32">
        <v>1</v>
      </c>
      <c r="L34" s="32">
        <v>0</v>
      </c>
      <c r="M34" s="32">
        <v>1</v>
      </c>
      <c r="N34" s="32">
        <v>54</v>
      </c>
      <c r="O34" s="32">
        <v>193</v>
      </c>
      <c r="P34" s="32">
        <v>-139</v>
      </c>
    </row>
    <row r="35" spans="1:16" s="33" customFormat="1" x14ac:dyDescent="0.25">
      <c r="A35" s="27" t="s">
        <v>85</v>
      </c>
      <c r="B35" s="32">
        <v>3</v>
      </c>
      <c r="C35" s="32">
        <v>1</v>
      </c>
      <c r="D35" s="32">
        <v>2</v>
      </c>
      <c r="E35" s="32">
        <v>0</v>
      </c>
      <c r="F35" s="32">
        <v>14</v>
      </c>
      <c r="G35" s="32">
        <v>-14</v>
      </c>
      <c r="H35" s="32">
        <v>15</v>
      </c>
      <c r="I35" s="32">
        <v>43</v>
      </c>
      <c r="J35" s="32">
        <v>-28</v>
      </c>
      <c r="K35" s="32">
        <v>0</v>
      </c>
      <c r="L35" s="32">
        <v>0</v>
      </c>
      <c r="M35" s="32">
        <v>0</v>
      </c>
      <c r="N35" s="32">
        <v>18</v>
      </c>
      <c r="O35" s="32">
        <v>58</v>
      </c>
      <c r="P35" s="32">
        <v>-40</v>
      </c>
    </row>
    <row r="36" spans="1:16" s="33" customFormat="1" x14ac:dyDescent="0.25">
      <c r="A36" s="27" t="s">
        <v>86</v>
      </c>
      <c r="B36" s="32">
        <v>4</v>
      </c>
      <c r="C36" s="32">
        <v>12</v>
      </c>
      <c r="D36" s="32">
        <v>-8</v>
      </c>
      <c r="E36" s="32">
        <v>5</v>
      </c>
      <c r="F36" s="32">
        <v>38</v>
      </c>
      <c r="G36" s="32">
        <v>-33</v>
      </c>
      <c r="H36" s="32">
        <v>33</v>
      </c>
      <c r="I36" s="32">
        <v>117</v>
      </c>
      <c r="J36" s="32">
        <v>-84</v>
      </c>
      <c r="K36" s="32">
        <v>0</v>
      </c>
      <c r="L36" s="32">
        <v>0</v>
      </c>
      <c r="M36" s="32">
        <v>0</v>
      </c>
      <c r="N36" s="32">
        <v>42</v>
      </c>
      <c r="O36" s="32">
        <v>167</v>
      </c>
      <c r="P36" s="32">
        <v>-125</v>
      </c>
    </row>
    <row r="37" spans="1:16" s="33" customFormat="1" x14ac:dyDescent="0.25">
      <c r="A37" s="27" t="s">
        <v>87</v>
      </c>
      <c r="B37" s="32">
        <v>5</v>
      </c>
      <c r="C37" s="32">
        <v>12</v>
      </c>
      <c r="D37" s="32">
        <v>-7</v>
      </c>
      <c r="E37" s="32">
        <v>11</v>
      </c>
      <c r="F37" s="32">
        <v>40</v>
      </c>
      <c r="G37" s="32">
        <v>-29</v>
      </c>
      <c r="H37" s="32">
        <v>41</v>
      </c>
      <c r="I37" s="32">
        <v>90</v>
      </c>
      <c r="J37" s="32">
        <v>-49</v>
      </c>
      <c r="K37" s="32">
        <v>2</v>
      </c>
      <c r="L37" s="32">
        <v>0</v>
      </c>
      <c r="M37" s="32">
        <v>2</v>
      </c>
      <c r="N37" s="32">
        <v>59</v>
      </c>
      <c r="O37" s="32">
        <v>142</v>
      </c>
      <c r="P37" s="32">
        <v>-83</v>
      </c>
    </row>
    <row r="38" spans="1:16" s="33" customFormat="1" x14ac:dyDescent="0.25">
      <c r="A38" s="27" t="s">
        <v>88</v>
      </c>
      <c r="B38" s="32">
        <v>3</v>
      </c>
      <c r="C38" s="32">
        <v>12</v>
      </c>
      <c r="D38" s="32">
        <v>-9</v>
      </c>
      <c r="E38" s="32">
        <v>10</v>
      </c>
      <c r="F38" s="32">
        <v>44</v>
      </c>
      <c r="G38" s="32">
        <v>-34</v>
      </c>
      <c r="H38" s="32">
        <v>39</v>
      </c>
      <c r="I38" s="32">
        <v>107</v>
      </c>
      <c r="J38" s="32">
        <v>-68</v>
      </c>
      <c r="K38" s="32">
        <v>0</v>
      </c>
      <c r="L38" s="32">
        <v>0</v>
      </c>
      <c r="M38" s="32">
        <v>0</v>
      </c>
      <c r="N38" s="32">
        <v>52</v>
      </c>
      <c r="O38" s="32">
        <v>163</v>
      </c>
      <c r="P38" s="32">
        <v>-111</v>
      </c>
    </row>
    <row r="39" spans="1:16" s="33" customFormat="1" x14ac:dyDescent="0.25">
      <c r="A39" s="27" t="s">
        <v>89</v>
      </c>
      <c r="B39" s="32">
        <v>7</v>
      </c>
      <c r="C39" s="32">
        <v>9</v>
      </c>
      <c r="D39" s="32">
        <v>-2</v>
      </c>
      <c r="E39" s="32">
        <v>9</v>
      </c>
      <c r="F39" s="32">
        <v>38</v>
      </c>
      <c r="G39" s="32">
        <v>-29</v>
      </c>
      <c r="H39" s="32">
        <v>60</v>
      </c>
      <c r="I39" s="32">
        <v>101</v>
      </c>
      <c r="J39" s="32">
        <v>-41</v>
      </c>
      <c r="K39" s="32">
        <v>0</v>
      </c>
      <c r="L39" s="32">
        <v>0</v>
      </c>
      <c r="M39" s="32">
        <v>0</v>
      </c>
      <c r="N39" s="32">
        <v>76</v>
      </c>
      <c r="O39" s="32">
        <v>148</v>
      </c>
      <c r="P39" s="32">
        <v>-72</v>
      </c>
    </row>
    <row r="40" spans="1:16" s="33" customFormat="1" x14ac:dyDescent="0.25">
      <c r="A40" s="28" t="s">
        <v>12</v>
      </c>
      <c r="B40" s="52">
        <v>29</v>
      </c>
      <c r="C40" s="50">
        <v>58</v>
      </c>
      <c r="D40" s="51">
        <v>-29</v>
      </c>
      <c r="E40" s="52">
        <v>47</v>
      </c>
      <c r="F40" s="50">
        <v>273</v>
      </c>
      <c r="G40" s="51">
        <v>-226</v>
      </c>
      <c r="H40" s="52">
        <v>235</v>
      </c>
      <c r="I40" s="50">
        <v>584</v>
      </c>
      <c r="J40" s="51">
        <v>-349</v>
      </c>
      <c r="K40" s="52">
        <v>3</v>
      </c>
      <c r="L40" s="50">
        <v>0</v>
      </c>
      <c r="M40" s="51">
        <v>3</v>
      </c>
      <c r="N40" s="52">
        <v>314</v>
      </c>
      <c r="O40" s="50">
        <v>915</v>
      </c>
      <c r="P40" s="51">
        <v>-601</v>
      </c>
    </row>
    <row r="41" spans="1:16" s="33" customFormat="1" x14ac:dyDescent="0.25">
      <c r="A41" s="27" t="s">
        <v>90</v>
      </c>
      <c r="B41" s="32">
        <v>0</v>
      </c>
      <c r="C41" s="32">
        <v>2</v>
      </c>
      <c r="D41" s="32">
        <v>-2</v>
      </c>
      <c r="E41" s="32">
        <v>0</v>
      </c>
      <c r="F41" s="32">
        <v>6</v>
      </c>
      <c r="G41" s="32">
        <v>-6</v>
      </c>
      <c r="H41" s="32">
        <v>7</v>
      </c>
      <c r="I41" s="32">
        <v>21</v>
      </c>
      <c r="J41" s="32">
        <v>-14</v>
      </c>
      <c r="K41" s="32">
        <v>0</v>
      </c>
      <c r="L41" s="32">
        <v>0</v>
      </c>
      <c r="M41" s="32">
        <v>0</v>
      </c>
      <c r="N41" s="32">
        <v>7</v>
      </c>
      <c r="O41" s="32">
        <v>29</v>
      </c>
      <c r="P41" s="32">
        <v>-22</v>
      </c>
    </row>
    <row r="42" spans="1:16" s="33" customFormat="1" x14ac:dyDescent="0.25">
      <c r="A42" s="27" t="s">
        <v>91</v>
      </c>
      <c r="B42" s="32">
        <v>3</v>
      </c>
      <c r="C42" s="32">
        <v>4</v>
      </c>
      <c r="D42" s="32">
        <v>-1</v>
      </c>
      <c r="E42" s="32">
        <v>3</v>
      </c>
      <c r="F42" s="32">
        <v>12</v>
      </c>
      <c r="G42" s="32">
        <v>-9</v>
      </c>
      <c r="H42" s="32">
        <v>11</v>
      </c>
      <c r="I42" s="32">
        <v>26</v>
      </c>
      <c r="J42" s="32">
        <v>-15</v>
      </c>
      <c r="K42" s="32">
        <v>0</v>
      </c>
      <c r="L42" s="32">
        <v>1</v>
      </c>
      <c r="M42" s="32">
        <v>-1</v>
      </c>
      <c r="N42" s="32">
        <v>17</v>
      </c>
      <c r="O42" s="32">
        <v>43</v>
      </c>
      <c r="P42" s="32">
        <v>-26</v>
      </c>
    </row>
    <row r="43" spans="1:16" s="33" customFormat="1" x14ac:dyDescent="0.25">
      <c r="A43" s="27" t="s">
        <v>92</v>
      </c>
      <c r="B43" s="32">
        <v>1</v>
      </c>
      <c r="C43" s="32">
        <v>2</v>
      </c>
      <c r="D43" s="32">
        <v>-1</v>
      </c>
      <c r="E43" s="32">
        <v>0</v>
      </c>
      <c r="F43" s="32">
        <v>6</v>
      </c>
      <c r="G43" s="32">
        <v>-6</v>
      </c>
      <c r="H43" s="32">
        <v>18</v>
      </c>
      <c r="I43" s="32">
        <v>37</v>
      </c>
      <c r="J43" s="32">
        <v>-19</v>
      </c>
      <c r="K43" s="32">
        <v>0</v>
      </c>
      <c r="L43" s="32">
        <v>1</v>
      </c>
      <c r="M43" s="32">
        <v>-1</v>
      </c>
      <c r="N43" s="32">
        <v>19</v>
      </c>
      <c r="O43" s="32">
        <v>46</v>
      </c>
      <c r="P43" s="32">
        <v>-27</v>
      </c>
    </row>
    <row r="44" spans="1:16" s="33" customFormat="1" x14ac:dyDescent="0.25">
      <c r="A44" s="27" t="s">
        <v>93</v>
      </c>
      <c r="B44" s="32">
        <v>4</v>
      </c>
      <c r="C44" s="32">
        <v>5</v>
      </c>
      <c r="D44" s="32">
        <v>-1</v>
      </c>
      <c r="E44" s="32">
        <v>3</v>
      </c>
      <c r="F44" s="32">
        <v>25</v>
      </c>
      <c r="G44" s="32">
        <v>-22</v>
      </c>
      <c r="H44" s="32">
        <v>28</v>
      </c>
      <c r="I44" s="32">
        <v>92</v>
      </c>
      <c r="J44" s="32">
        <v>-64</v>
      </c>
      <c r="K44" s="32">
        <v>0</v>
      </c>
      <c r="L44" s="32">
        <v>0</v>
      </c>
      <c r="M44" s="32">
        <v>0</v>
      </c>
      <c r="N44" s="32">
        <v>35</v>
      </c>
      <c r="O44" s="32">
        <v>122</v>
      </c>
      <c r="P44" s="32">
        <v>-87</v>
      </c>
    </row>
    <row r="45" spans="1:16" s="33" customFormat="1" x14ac:dyDescent="0.25">
      <c r="A45" s="28" t="s">
        <v>180</v>
      </c>
      <c r="B45" s="52">
        <v>8</v>
      </c>
      <c r="C45" s="50">
        <v>13</v>
      </c>
      <c r="D45" s="51">
        <v>-5</v>
      </c>
      <c r="E45" s="52">
        <v>6</v>
      </c>
      <c r="F45" s="50">
        <v>49</v>
      </c>
      <c r="G45" s="51">
        <v>-43</v>
      </c>
      <c r="H45" s="52">
        <v>64</v>
      </c>
      <c r="I45" s="50">
        <v>176</v>
      </c>
      <c r="J45" s="51">
        <v>-112</v>
      </c>
      <c r="K45" s="52">
        <v>0</v>
      </c>
      <c r="L45" s="50">
        <v>2</v>
      </c>
      <c r="M45" s="51">
        <v>-2</v>
      </c>
      <c r="N45" s="52">
        <v>78</v>
      </c>
      <c r="O45" s="50">
        <v>240</v>
      </c>
      <c r="P45" s="51">
        <v>-162</v>
      </c>
    </row>
    <row r="46" spans="1:16" s="33" customFormat="1" x14ac:dyDescent="0.25">
      <c r="A46" s="27" t="s">
        <v>94</v>
      </c>
      <c r="B46" s="32">
        <v>2</v>
      </c>
      <c r="C46" s="32">
        <v>8</v>
      </c>
      <c r="D46" s="32">
        <v>-6</v>
      </c>
      <c r="E46" s="32">
        <v>6</v>
      </c>
      <c r="F46" s="32">
        <v>68</v>
      </c>
      <c r="G46" s="32">
        <v>-62</v>
      </c>
      <c r="H46" s="32">
        <v>39</v>
      </c>
      <c r="I46" s="32">
        <v>103</v>
      </c>
      <c r="J46" s="32">
        <v>-64</v>
      </c>
      <c r="K46" s="32">
        <v>2</v>
      </c>
      <c r="L46" s="32">
        <v>2</v>
      </c>
      <c r="M46" s="32">
        <v>0</v>
      </c>
      <c r="N46" s="32">
        <v>49</v>
      </c>
      <c r="O46" s="32">
        <v>181</v>
      </c>
      <c r="P46" s="32">
        <v>-132</v>
      </c>
    </row>
    <row r="47" spans="1:16" s="33" customFormat="1" x14ac:dyDescent="0.25">
      <c r="A47" s="27" t="s">
        <v>95</v>
      </c>
      <c r="B47" s="32">
        <v>1</v>
      </c>
      <c r="C47" s="32">
        <v>2</v>
      </c>
      <c r="D47" s="32">
        <v>-1</v>
      </c>
      <c r="E47" s="32">
        <v>2</v>
      </c>
      <c r="F47" s="32">
        <v>18</v>
      </c>
      <c r="G47" s="32">
        <v>-16</v>
      </c>
      <c r="H47" s="32">
        <v>27</v>
      </c>
      <c r="I47" s="32">
        <v>58</v>
      </c>
      <c r="J47" s="32">
        <v>-31</v>
      </c>
      <c r="K47" s="32">
        <v>1</v>
      </c>
      <c r="L47" s="32">
        <v>0</v>
      </c>
      <c r="M47" s="32">
        <v>1</v>
      </c>
      <c r="N47" s="32">
        <v>31</v>
      </c>
      <c r="O47" s="32">
        <v>78</v>
      </c>
      <c r="P47" s="32">
        <v>-47</v>
      </c>
    </row>
    <row r="48" spans="1:16" s="33" customFormat="1" x14ac:dyDescent="0.25">
      <c r="A48" s="27" t="s">
        <v>96</v>
      </c>
      <c r="B48" s="32">
        <v>1</v>
      </c>
      <c r="C48" s="32">
        <v>4</v>
      </c>
      <c r="D48" s="32">
        <v>-3</v>
      </c>
      <c r="E48" s="32">
        <v>4</v>
      </c>
      <c r="F48" s="32">
        <v>17</v>
      </c>
      <c r="G48" s="32">
        <v>-13</v>
      </c>
      <c r="H48" s="32">
        <v>14</v>
      </c>
      <c r="I48" s="32">
        <v>26</v>
      </c>
      <c r="J48" s="32">
        <v>-12</v>
      </c>
      <c r="K48" s="32">
        <v>0</v>
      </c>
      <c r="L48" s="32">
        <v>0</v>
      </c>
      <c r="M48" s="32">
        <v>0</v>
      </c>
      <c r="N48" s="32">
        <v>19</v>
      </c>
      <c r="O48" s="32">
        <v>47</v>
      </c>
      <c r="P48" s="32">
        <v>-28</v>
      </c>
    </row>
    <row r="49" spans="1:16" s="33" customFormat="1" x14ac:dyDescent="0.25">
      <c r="A49" s="27" t="s">
        <v>97</v>
      </c>
      <c r="B49" s="32">
        <v>2</v>
      </c>
      <c r="C49" s="32">
        <v>4</v>
      </c>
      <c r="D49" s="32">
        <v>-2</v>
      </c>
      <c r="E49" s="32">
        <v>5</v>
      </c>
      <c r="F49" s="32">
        <v>38</v>
      </c>
      <c r="G49" s="32">
        <v>-33</v>
      </c>
      <c r="H49" s="32">
        <v>42</v>
      </c>
      <c r="I49" s="32">
        <v>71</v>
      </c>
      <c r="J49" s="32">
        <v>-29</v>
      </c>
      <c r="K49" s="32">
        <v>2</v>
      </c>
      <c r="L49" s="32">
        <v>1</v>
      </c>
      <c r="M49" s="32">
        <v>1</v>
      </c>
      <c r="N49" s="32">
        <v>51</v>
      </c>
      <c r="O49" s="32">
        <v>114</v>
      </c>
      <c r="P49" s="32">
        <v>-63</v>
      </c>
    </row>
    <row r="50" spans="1:16" s="33" customFormat="1" x14ac:dyDescent="0.25">
      <c r="A50" s="28" t="s">
        <v>14</v>
      </c>
      <c r="B50" s="52">
        <v>6</v>
      </c>
      <c r="C50" s="50">
        <v>18</v>
      </c>
      <c r="D50" s="51">
        <v>-12</v>
      </c>
      <c r="E50" s="52">
        <v>17</v>
      </c>
      <c r="F50" s="50">
        <v>141</v>
      </c>
      <c r="G50" s="51">
        <v>-124</v>
      </c>
      <c r="H50" s="52">
        <v>122</v>
      </c>
      <c r="I50" s="50">
        <v>258</v>
      </c>
      <c r="J50" s="51">
        <v>-136</v>
      </c>
      <c r="K50" s="52">
        <v>5</v>
      </c>
      <c r="L50" s="50">
        <v>3</v>
      </c>
      <c r="M50" s="51">
        <v>2</v>
      </c>
      <c r="N50" s="52">
        <v>150</v>
      </c>
      <c r="O50" s="50">
        <v>420</v>
      </c>
      <c r="P50" s="51">
        <v>-270</v>
      </c>
    </row>
    <row r="51" spans="1:16" s="33" customFormat="1" x14ac:dyDescent="0.25">
      <c r="A51" s="27" t="s">
        <v>98</v>
      </c>
      <c r="B51" s="32">
        <v>5</v>
      </c>
      <c r="C51" s="32">
        <v>15</v>
      </c>
      <c r="D51" s="32">
        <v>-10</v>
      </c>
      <c r="E51" s="32">
        <v>3</v>
      </c>
      <c r="F51" s="32">
        <v>52</v>
      </c>
      <c r="G51" s="32">
        <v>-49</v>
      </c>
      <c r="H51" s="32">
        <v>53</v>
      </c>
      <c r="I51" s="32">
        <v>114</v>
      </c>
      <c r="J51" s="32">
        <v>-61</v>
      </c>
      <c r="K51" s="32">
        <v>1</v>
      </c>
      <c r="L51" s="32">
        <v>0</v>
      </c>
      <c r="M51" s="32">
        <v>1</v>
      </c>
      <c r="N51" s="32">
        <v>62</v>
      </c>
      <c r="O51" s="32">
        <v>181</v>
      </c>
      <c r="P51" s="32">
        <v>-119</v>
      </c>
    </row>
    <row r="52" spans="1:16" s="33" customFormat="1" x14ac:dyDescent="0.25">
      <c r="A52" s="27" t="s">
        <v>99</v>
      </c>
      <c r="B52" s="32">
        <v>0</v>
      </c>
      <c r="C52" s="32">
        <v>4</v>
      </c>
      <c r="D52" s="32">
        <v>-4</v>
      </c>
      <c r="E52" s="32">
        <v>1</v>
      </c>
      <c r="F52" s="32">
        <v>22</v>
      </c>
      <c r="G52" s="32">
        <v>-21</v>
      </c>
      <c r="H52" s="32">
        <v>13</v>
      </c>
      <c r="I52" s="32">
        <v>51</v>
      </c>
      <c r="J52" s="32">
        <v>-38</v>
      </c>
      <c r="K52" s="32">
        <v>0</v>
      </c>
      <c r="L52" s="32">
        <v>0</v>
      </c>
      <c r="M52" s="32">
        <v>0</v>
      </c>
      <c r="N52" s="32">
        <v>14</v>
      </c>
      <c r="O52" s="32">
        <v>77</v>
      </c>
      <c r="P52" s="32">
        <v>-63</v>
      </c>
    </row>
    <row r="53" spans="1:16" s="33" customFormat="1" x14ac:dyDescent="0.25">
      <c r="A53" s="27" t="s">
        <v>181</v>
      </c>
      <c r="B53" s="32">
        <v>3</v>
      </c>
      <c r="C53" s="32">
        <v>5</v>
      </c>
      <c r="D53" s="32">
        <v>-2</v>
      </c>
      <c r="E53" s="32">
        <v>3</v>
      </c>
      <c r="F53" s="32">
        <v>31</v>
      </c>
      <c r="G53" s="32">
        <v>-28</v>
      </c>
      <c r="H53" s="32">
        <v>18</v>
      </c>
      <c r="I53" s="32">
        <v>38</v>
      </c>
      <c r="J53" s="32">
        <v>-20</v>
      </c>
      <c r="K53" s="32">
        <v>0</v>
      </c>
      <c r="L53" s="32">
        <v>0</v>
      </c>
      <c r="M53" s="32">
        <v>0</v>
      </c>
      <c r="N53" s="32">
        <v>24</v>
      </c>
      <c r="O53" s="32">
        <v>74</v>
      </c>
      <c r="P53" s="32">
        <v>-50</v>
      </c>
    </row>
    <row r="54" spans="1:16" s="33" customFormat="1" x14ac:dyDescent="0.25">
      <c r="A54" s="27" t="s">
        <v>100</v>
      </c>
      <c r="B54" s="32">
        <v>4</v>
      </c>
      <c r="C54" s="32">
        <v>9</v>
      </c>
      <c r="D54" s="32">
        <v>-5</v>
      </c>
      <c r="E54" s="32">
        <v>7</v>
      </c>
      <c r="F54" s="32">
        <v>40</v>
      </c>
      <c r="G54" s="32">
        <v>-33</v>
      </c>
      <c r="H54" s="32">
        <v>35</v>
      </c>
      <c r="I54" s="32">
        <v>65</v>
      </c>
      <c r="J54" s="32">
        <v>-30</v>
      </c>
      <c r="K54" s="32">
        <v>1</v>
      </c>
      <c r="L54" s="32">
        <v>0</v>
      </c>
      <c r="M54" s="32">
        <v>1</v>
      </c>
      <c r="N54" s="32">
        <v>47</v>
      </c>
      <c r="O54" s="32">
        <v>114</v>
      </c>
      <c r="P54" s="32">
        <v>-67</v>
      </c>
    </row>
    <row r="55" spans="1:16" s="33" customFormat="1" x14ac:dyDescent="0.25">
      <c r="A55" s="27" t="s">
        <v>101</v>
      </c>
      <c r="B55" s="32">
        <v>3</v>
      </c>
      <c r="C55" s="32">
        <v>3</v>
      </c>
      <c r="D55" s="32">
        <v>0</v>
      </c>
      <c r="E55" s="32">
        <v>3</v>
      </c>
      <c r="F55" s="32">
        <v>15</v>
      </c>
      <c r="G55" s="32">
        <v>-12</v>
      </c>
      <c r="H55" s="32">
        <v>21</v>
      </c>
      <c r="I55" s="32">
        <v>42</v>
      </c>
      <c r="J55" s="32">
        <v>-21</v>
      </c>
      <c r="K55" s="32">
        <v>0</v>
      </c>
      <c r="L55" s="32">
        <v>0</v>
      </c>
      <c r="M55" s="32">
        <v>0</v>
      </c>
      <c r="N55" s="32">
        <v>27</v>
      </c>
      <c r="O55" s="32">
        <v>60</v>
      </c>
      <c r="P55" s="32">
        <v>-33</v>
      </c>
    </row>
    <row r="56" spans="1:16" s="33" customFormat="1" x14ac:dyDescent="0.25">
      <c r="A56" s="27" t="s">
        <v>102</v>
      </c>
      <c r="B56" s="32">
        <v>5</v>
      </c>
      <c r="C56" s="32">
        <v>5</v>
      </c>
      <c r="D56" s="32">
        <v>0</v>
      </c>
      <c r="E56" s="32">
        <v>0</v>
      </c>
      <c r="F56" s="32">
        <v>19</v>
      </c>
      <c r="G56" s="32">
        <v>-19</v>
      </c>
      <c r="H56" s="32">
        <v>21</v>
      </c>
      <c r="I56" s="32">
        <v>66</v>
      </c>
      <c r="J56" s="32">
        <v>-45</v>
      </c>
      <c r="K56" s="32">
        <v>1</v>
      </c>
      <c r="L56" s="32">
        <v>0</v>
      </c>
      <c r="M56" s="32">
        <v>1</v>
      </c>
      <c r="N56" s="32">
        <v>27</v>
      </c>
      <c r="O56" s="32">
        <v>90</v>
      </c>
      <c r="P56" s="32">
        <v>-63</v>
      </c>
    </row>
    <row r="57" spans="1:16" s="33" customFormat="1" x14ac:dyDescent="0.25">
      <c r="A57" s="27" t="s">
        <v>103</v>
      </c>
      <c r="B57" s="32">
        <v>2</v>
      </c>
      <c r="C57" s="32">
        <v>0</v>
      </c>
      <c r="D57" s="32">
        <v>2</v>
      </c>
      <c r="E57" s="32">
        <v>3</v>
      </c>
      <c r="F57" s="32">
        <v>28</v>
      </c>
      <c r="G57" s="32">
        <v>-25</v>
      </c>
      <c r="H57" s="32">
        <v>13</v>
      </c>
      <c r="I57" s="32">
        <v>33</v>
      </c>
      <c r="J57" s="32">
        <v>-20</v>
      </c>
      <c r="K57" s="32">
        <v>0</v>
      </c>
      <c r="L57" s="32">
        <v>0</v>
      </c>
      <c r="M57" s="32">
        <v>0</v>
      </c>
      <c r="N57" s="32">
        <v>18</v>
      </c>
      <c r="O57" s="32">
        <v>61</v>
      </c>
      <c r="P57" s="32">
        <v>-43</v>
      </c>
    </row>
    <row r="58" spans="1:16" s="33" customFormat="1" x14ac:dyDescent="0.25">
      <c r="A58" s="27" t="s">
        <v>182</v>
      </c>
      <c r="B58" s="32">
        <v>4</v>
      </c>
      <c r="C58" s="32">
        <v>5</v>
      </c>
      <c r="D58" s="32">
        <v>-1</v>
      </c>
      <c r="E58" s="32">
        <v>5</v>
      </c>
      <c r="F58" s="32">
        <v>33</v>
      </c>
      <c r="G58" s="32">
        <v>-28</v>
      </c>
      <c r="H58" s="32">
        <v>27</v>
      </c>
      <c r="I58" s="32">
        <v>54</v>
      </c>
      <c r="J58" s="32">
        <v>-27</v>
      </c>
      <c r="K58" s="32">
        <v>1</v>
      </c>
      <c r="L58" s="32">
        <v>1</v>
      </c>
      <c r="M58" s="32">
        <v>0</v>
      </c>
      <c r="N58" s="32">
        <v>37</v>
      </c>
      <c r="O58" s="32">
        <v>93</v>
      </c>
      <c r="P58" s="32">
        <v>-56</v>
      </c>
    </row>
    <row r="59" spans="1:16" s="33" customFormat="1" x14ac:dyDescent="0.25">
      <c r="A59" s="27" t="s">
        <v>104</v>
      </c>
      <c r="B59" s="32">
        <v>1</v>
      </c>
      <c r="C59" s="32">
        <v>6</v>
      </c>
      <c r="D59" s="32">
        <v>-5</v>
      </c>
      <c r="E59" s="32">
        <v>6</v>
      </c>
      <c r="F59" s="32">
        <v>28</v>
      </c>
      <c r="G59" s="32">
        <v>-22</v>
      </c>
      <c r="H59" s="32">
        <v>29</v>
      </c>
      <c r="I59" s="32">
        <v>49</v>
      </c>
      <c r="J59" s="32">
        <v>-20</v>
      </c>
      <c r="K59" s="32">
        <v>0</v>
      </c>
      <c r="L59" s="32">
        <v>0</v>
      </c>
      <c r="M59" s="32">
        <v>0</v>
      </c>
      <c r="N59" s="32">
        <v>36</v>
      </c>
      <c r="O59" s="32">
        <v>83</v>
      </c>
      <c r="P59" s="32">
        <v>-47</v>
      </c>
    </row>
    <row r="60" spans="1:16" s="33" customFormat="1" x14ac:dyDescent="0.25">
      <c r="A60" s="28" t="s">
        <v>15</v>
      </c>
      <c r="B60" s="52">
        <v>27</v>
      </c>
      <c r="C60" s="50">
        <v>52</v>
      </c>
      <c r="D60" s="51">
        <v>-25</v>
      </c>
      <c r="E60" s="52">
        <v>31</v>
      </c>
      <c r="F60" s="50">
        <v>268</v>
      </c>
      <c r="G60" s="51">
        <v>-237</v>
      </c>
      <c r="H60" s="52">
        <v>230</v>
      </c>
      <c r="I60" s="50">
        <v>512</v>
      </c>
      <c r="J60" s="51">
        <v>-282</v>
      </c>
      <c r="K60" s="52">
        <v>4</v>
      </c>
      <c r="L60" s="50">
        <v>1</v>
      </c>
      <c r="M60" s="51">
        <v>3</v>
      </c>
      <c r="N60" s="52">
        <v>292</v>
      </c>
      <c r="O60" s="50">
        <v>833</v>
      </c>
      <c r="P60" s="51">
        <v>-541</v>
      </c>
    </row>
    <row r="61" spans="1:16" s="33" customFormat="1" x14ac:dyDescent="0.25">
      <c r="A61" s="27" t="s">
        <v>105</v>
      </c>
      <c r="B61" s="32">
        <v>3</v>
      </c>
      <c r="C61" s="32">
        <v>3</v>
      </c>
      <c r="D61" s="32">
        <v>0</v>
      </c>
      <c r="E61" s="32">
        <v>0</v>
      </c>
      <c r="F61" s="32">
        <v>10</v>
      </c>
      <c r="G61" s="32">
        <v>-10</v>
      </c>
      <c r="H61" s="32">
        <v>7</v>
      </c>
      <c r="I61" s="32">
        <v>33</v>
      </c>
      <c r="J61" s="32">
        <v>-26</v>
      </c>
      <c r="K61" s="32">
        <v>0</v>
      </c>
      <c r="L61" s="32">
        <v>0</v>
      </c>
      <c r="M61" s="32">
        <v>0</v>
      </c>
      <c r="N61" s="32">
        <v>10</v>
      </c>
      <c r="O61" s="32">
        <v>46</v>
      </c>
      <c r="P61" s="32">
        <v>-36</v>
      </c>
    </row>
    <row r="62" spans="1:16" s="33" customFormat="1" x14ac:dyDescent="0.25">
      <c r="A62" s="27" t="s">
        <v>106</v>
      </c>
      <c r="B62" s="32">
        <v>9</v>
      </c>
      <c r="C62" s="32">
        <v>41</v>
      </c>
      <c r="D62" s="32">
        <v>-32</v>
      </c>
      <c r="E62" s="32">
        <v>6</v>
      </c>
      <c r="F62" s="32">
        <v>40</v>
      </c>
      <c r="G62" s="32">
        <v>-34</v>
      </c>
      <c r="H62" s="32">
        <v>27</v>
      </c>
      <c r="I62" s="32">
        <v>62</v>
      </c>
      <c r="J62" s="32">
        <v>-35</v>
      </c>
      <c r="K62" s="32">
        <v>2</v>
      </c>
      <c r="L62" s="32">
        <v>2</v>
      </c>
      <c r="M62" s="32">
        <v>0</v>
      </c>
      <c r="N62" s="32">
        <v>44</v>
      </c>
      <c r="O62" s="32">
        <v>145</v>
      </c>
      <c r="P62" s="32">
        <v>-101</v>
      </c>
    </row>
    <row r="63" spans="1:16" s="33" customFormat="1" x14ac:dyDescent="0.25">
      <c r="A63" s="27" t="s">
        <v>107</v>
      </c>
      <c r="B63" s="32">
        <v>0</v>
      </c>
      <c r="C63" s="32">
        <v>1</v>
      </c>
      <c r="D63" s="32">
        <v>-1</v>
      </c>
      <c r="E63" s="32">
        <v>4</v>
      </c>
      <c r="F63" s="32">
        <v>11</v>
      </c>
      <c r="G63" s="32">
        <v>-7</v>
      </c>
      <c r="H63" s="32">
        <v>11</v>
      </c>
      <c r="I63" s="32">
        <v>24</v>
      </c>
      <c r="J63" s="32">
        <v>-13</v>
      </c>
      <c r="K63" s="32">
        <v>0</v>
      </c>
      <c r="L63" s="32">
        <v>0</v>
      </c>
      <c r="M63" s="32">
        <v>0</v>
      </c>
      <c r="N63" s="32">
        <v>15</v>
      </c>
      <c r="O63" s="32">
        <v>36</v>
      </c>
      <c r="P63" s="32">
        <v>-21</v>
      </c>
    </row>
    <row r="64" spans="1:16" s="33" customFormat="1" x14ac:dyDescent="0.25">
      <c r="A64" s="27" t="s">
        <v>108</v>
      </c>
      <c r="B64" s="32">
        <v>2</v>
      </c>
      <c r="C64" s="32">
        <v>4</v>
      </c>
      <c r="D64" s="32">
        <v>-2</v>
      </c>
      <c r="E64" s="32">
        <v>3</v>
      </c>
      <c r="F64" s="32">
        <v>19</v>
      </c>
      <c r="G64" s="32">
        <v>-16</v>
      </c>
      <c r="H64" s="32">
        <v>20</v>
      </c>
      <c r="I64" s="32">
        <v>41</v>
      </c>
      <c r="J64" s="32">
        <v>-21</v>
      </c>
      <c r="K64" s="32">
        <v>2</v>
      </c>
      <c r="L64" s="32">
        <v>0</v>
      </c>
      <c r="M64" s="32">
        <v>2</v>
      </c>
      <c r="N64" s="32">
        <v>27</v>
      </c>
      <c r="O64" s="32">
        <v>64</v>
      </c>
      <c r="P64" s="32">
        <v>-37</v>
      </c>
    </row>
    <row r="65" spans="1:16" s="33" customFormat="1" x14ac:dyDescent="0.25">
      <c r="A65" s="27" t="s">
        <v>109</v>
      </c>
      <c r="B65" s="32">
        <v>0</v>
      </c>
      <c r="C65" s="32">
        <v>4</v>
      </c>
      <c r="D65" s="32">
        <v>-4</v>
      </c>
      <c r="E65" s="32">
        <v>2</v>
      </c>
      <c r="F65" s="32">
        <v>25</v>
      </c>
      <c r="G65" s="32">
        <v>-23</v>
      </c>
      <c r="H65" s="32">
        <v>14</v>
      </c>
      <c r="I65" s="32">
        <v>44</v>
      </c>
      <c r="J65" s="32">
        <v>-30</v>
      </c>
      <c r="K65" s="32">
        <v>1</v>
      </c>
      <c r="L65" s="32">
        <v>1</v>
      </c>
      <c r="M65" s="32">
        <v>0</v>
      </c>
      <c r="N65" s="32">
        <v>17</v>
      </c>
      <c r="O65" s="32">
        <v>74</v>
      </c>
      <c r="P65" s="32">
        <v>-57</v>
      </c>
    </row>
    <row r="66" spans="1:16" s="33" customFormat="1" x14ac:dyDescent="0.25">
      <c r="A66" s="27" t="s">
        <v>183</v>
      </c>
      <c r="B66" s="32">
        <v>2</v>
      </c>
      <c r="C66" s="32">
        <v>2</v>
      </c>
      <c r="D66" s="32">
        <v>0</v>
      </c>
      <c r="E66" s="32">
        <v>0</v>
      </c>
      <c r="F66" s="32">
        <v>15</v>
      </c>
      <c r="G66" s="32">
        <v>-15</v>
      </c>
      <c r="H66" s="32">
        <v>13</v>
      </c>
      <c r="I66" s="32">
        <v>27</v>
      </c>
      <c r="J66" s="32">
        <v>-14</v>
      </c>
      <c r="K66" s="32">
        <v>0</v>
      </c>
      <c r="L66" s="32">
        <v>0</v>
      </c>
      <c r="M66" s="32">
        <v>0</v>
      </c>
      <c r="N66" s="32">
        <v>15</v>
      </c>
      <c r="O66" s="32">
        <v>44</v>
      </c>
      <c r="P66" s="32">
        <v>-29</v>
      </c>
    </row>
    <row r="67" spans="1:16" s="33" customFormat="1" x14ac:dyDescent="0.25">
      <c r="A67" s="27" t="s">
        <v>110</v>
      </c>
      <c r="B67" s="32">
        <v>2</v>
      </c>
      <c r="C67" s="32">
        <v>4</v>
      </c>
      <c r="D67" s="32">
        <v>-2</v>
      </c>
      <c r="E67" s="32">
        <v>4</v>
      </c>
      <c r="F67" s="32">
        <v>19</v>
      </c>
      <c r="G67" s="32">
        <v>-15</v>
      </c>
      <c r="H67" s="32">
        <v>14</v>
      </c>
      <c r="I67" s="32">
        <v>47</v>
      </c>
      <c r="J67" s="32">
        <v>-33</v>
      </c>
      <c r="K67" s="32">
        <v>0</v>
      </c>
      <c r="L67" s="32">
        <v>1</v>
      </c>
      <c r="M67" s="32">
        <v>-1</v>
      </c>
      <c r="N67" s="32">
        <v>20</v>
      </c>
      <c r="O67" s="32">
        <v>71</v>
      </c>
      <c r="P67" s="32">
        <v>-51</v>
      </c>
    </row>
    <row r="68" spans="1:16" s="33" customFormat="1" x14ac:dyDescent="0.25">
      <c r="A68" s="27" t="s">
        <v>111</v>
      </c>
      <c r="B68" s="32">
        <v>1</v>
      </c>
      <c r="C68" s="32">
        <v>7</v>
      </c>
      <c r="D68" s="32">
        <v>-6</v>
      </c>
      <c r="E68" s="32">
        <v>1</v>
      </c>
      <c r="F68" s="32">
        <v>15</v>
      </c>
      <c r="G68" s="32">
        <v>-14</v>
      </c>
      <c r="H68" s="32">
        <v>3</v>
      </c>
      <c r="I68" s="32">
        <v>11</v>
      </c>
      <c r="J68" s="32">
        <v>-8</v>
      </c>
      <c r="K68" s="32">
        <v>1</v>
      </c>
      <c r="L68" s="32">
        <v>1</v>
      </c>
      <c r="M68" s="32">
        <v>0</v>
      </c>
      <c r="N68" s="32">
        <v>6</v>
      </c>
      <c r="O68" s="32">
        <v>34</v>
      </c>
      <c r="P68" s="32">
        <v>-28</v>
      </c>
    </row>
    <row r="69" spans="1:16" s="33" customFormat="1" x14ac:dyDescent="0.25">
      <c r="A69" s="27" t="s">
        <v>112</v>
      </c>
      <c r="B69" s="32">
        <v>2</v>
      </c>
      <c r="C69" s="32">
        <v>6</v>
      </c>
      <c r="D69" s="32">
        <v>-4</v>
      </c>
      <c r="E69" s="32">
        <v>3</v>
      </c>
      <c r="F69" s="32">
        <v>13</v>
      </c>
      <c r="G69" s="32">
        <v>-10</v>
      </c>
      <c r="H69" s="32">
        <v>4</v>
      </c>
      <c r="I69" s="32">
        <v>21</v>
      </c>
      <c r="J69" s="32">
        <v>-17</v>
      </c>
      <c r="K69" s="32">
        <v>0</v>
      </c>
      <c r="L69" s="32">
        <v>0</v>
      </c>
      <c r="M69" s="32">
        <v>0</v>
      </c>
      <c r="N69" s="32">
        <v>9</v>
      </c>
      <c r="O69" s="32">
        <v>40</v>
      </c>
      <c r="P69" s="32">
        <v>-31</v>
      </c>
    </row>
    <row r="70" spans="1:16" s="33" customFormat="1" x14ac:dyDescent="0.25">
      <c r="A70" s="27" t="s">
        <v>113</v>
      </c>
      <c r="B70" s="32">
        <v>1</v>
      </c>
      <c r="C70" s="32">
        <v>3</v>
      </c>
      <c r="D70" s="32">
        <v>-2</v>
      </c>
      <c r="E70" s="32">
        <v>1</v>
      </c>
      <c r="F70" s="32">
        <v>12</v>
      </c>
      <c r="G70" s="32">
        <v>-11</v>
      </c>
      <c r="H70" s="32">
        <v>7</v>
      </c>
      <c r="I70" s="32">
        <v>14</v>
      </c>
      <c r="J70" s="32">
        <v>-7</v>
      </c>
      <c r="K70" s="32">
        <v>0</v>
      </c>
      <c r="L70" s="32">
        <v>0</v>
      </c>
      <c r="M70" s="32">
        <v>0</v>
      </c>
      <c r="N70" s="32">
        <v>9</v>
      </c>
      <c r="O70" s="32">
        <v>29</v>
      </c>
      <c r="P70" s="32">
        <v>-20</v>
      </c>
    </row>
    <row r="71" spans="1:16" s="33" customFormat="1" x14ac:dyDescent="0.25">
      <c r="A71" s="28" t="s">
        <v>16</v>
      </c>
      <c r="B71" s="52">
        <v>22</v>
      </c>
      <c r="C71" s="50">
        <v>75</v>
      </c>
      <c r="D71" s="51">
        <v>-53</v>
      </c>
      <c r="E71" s="52">
        <v>24</v>
      </c>
      <c r="F71" s="50">
        <v>179</v>
      </c>
      <c r="G71" s="51">
        <v>-155</v>
      </c>
      <c r="H71" s="52">
        <v>120</v>
      </c>
      <c r="I71" s="50">
        <v>324</v>
      </c>
      <c r="J71" s="51">
        <v>-204</v>
      </c>
      <c r="K71" s="52">
        <v>6</v>
      </c>
      <c r="L71" s="50">
        <v>5</v>
      </c>
      <c r="M71" s="51">
        <v>1</v>
      </c>
      <c r="N71" s="52">
        <v>172</v>
      </c>
      <c r="O71" s="50">
        <v>583</v>
      </c>
      <c r="P71" s="51">
        <v>-411</v>
      </c>
    </row>
    <row r="72" spans="1:16" s="33" customFormat="1" x14ac:dyDescent="0.25">
      <c r="A72" s="27" t="s">
        <v>114</v>
      </c>
      <c r="B72" s="32">
        <v>8</v>
      </c>
      <c r="C72" s="32">
        <v>5</v>
      </c>
      <c r="D72" s="32">
        <v>3</v>
      </c>
      <c r="E72" s="32">
        <v>1</v>
      </c>
      <c r="F72" s="32">
        <v>36</v>
      </c>
      <c r="G72" s="32">
        <v>-35</v>
      </c>
      <c r="H72" s="32">
        <v>33</v>
      </c>
      <c r="I72" s="32">
        <v>66</v>
      </c>
      <c r="J72" s="32">
        <v>-33</v>
      </c>
      <c r="K72" s="32">
        <v>0</v>
      </c>
      <c r="L72" s="32">
        <v>1</v>
      </c>
      <c r="M72" s="32">
        <v>-1</v>
      </c>
      <c r="N72" s="32">
        <v>42</v>
      </c>
      <c r="O72" s="32">
        <v>108</v>
      </c>
      <c r="P72" s="32">
        <v>-66</v>
      </c>
    </row>
    <row r="73" spans="1:16" s="33" customFormat="1" x14ac:dyDescent="0.25">
      <c r="A73" s="27" t="s">
        <v>115</v>
      </c>
      <c r="B73" s="32">
        <v>1</v>
      </c>
      <c r="C73" s="32">
        <v>4</v>
      </c>
      <c r="D73" s="32">
        <v>-3</v>
      </c>
      <c r="E73" s="32">
        <v>0</v>
      </c>
      <c r="F73" s="32">
        <v>6</v>
      </c>
      <c r="G73" s="32">
        <v>-6</v>
      </c>
      <c r="H73" s="32">
        <v>9</v>
      </c>
      <c r="I73" s="32">
        <v>12</v>
      </c>
      <c r="J73" s="32">
        <v>-3</v>
      </c>
      <c r="K73" s="32">
        <v>0</v>
      </c>
      <c r="L73" s="32">
        <v>0</v>
      </c>
      <c r="M73" s="32">
        <v>0</v>
      </c>
      <c r="N73" s="32">
        <v>10</v>
      </c>
      <c r="O73" s="32">
        <v>22</v>
      </c>
      <c r="P73" s="32">
        <v>-12</v>
      </c>
    </row>
    <row r="74" spans="1:16" s="33" customFormat="1" x14ac:dyDescent="0.25">
      <c r="A74" s="28" t="s">
        <v>17</v>
      </c>
      <c r="B74" s="52">
        <v>9</v>
      </c>
      <c r="C74" s="50">
        <v>9</v>
      </c>
      <c r="D74" s="51">
        <v>0</v>
      </c>
      <c r="E74" s="52">
        <v>1</v>
      </c>
      <c r="F74" s="50">
        <v>42</v>
      </c>
      <c r="G74" s="51">
        <v>-41</v>
      </c>
      <c r="H74" s="52">
        <v>42</v>
      </c>
      <c r="I74" s="50">
        <v>78</v>
      </c>
      <c r="J74" s="51">
        <v>-36</v>
      </c>
      <c r="K74" s="52">
        <v>0</v>
      </c>
      <c r="L74" s="50">
        <v>1</v>
      </c>
      <c r="M74" s="51">
        <v>-1</v>
      </c>
      <c r="N74" s="52">
        <v>52</v>
      </c>
      <c r="O74" s="50">
        <v>130</v>
      </c>
      <c r="P74" s="51">
        <v>-78</v>
      </c>
    </row>
    <row r="75" spans="1:16" s="33" customFormat="1" x14ac:dyDescent="0.25">
      <c r="A75" s="27" t="s">
        <v>116</v>
      </c>
      <c r="B75" s="32">
        <v>1</v>
      </c>
      <c r="C75" s="32">
        <v>2</v>
      </c>
      <c r="D75" s="32">
        <v>-1</v>
      </c>
      <c r="E75" s="32">
        <v>2</v>
      </c>
      <c r="F75" s="32">
        <v>15</v>
      </c>
      <c r="G75" s="32">
        <v>-13</v>
      </c>
      <c r="H75" s="32">
        <v>10</v>
      </c>
      <c r="I75" s="32">
        <v>30</v>
      </c>
      <c r="J75" s="32">
        <v>-20</v>
      </c>
      <c r="K75" s="32">
        <v>0</v>
      </c>
      <c r="L75" s="32">
        <v>0</v>
      </c>
      <c r="M75" s="32">
        <v>0</v>
      </c>
      <c r="N75" s="32">
        <v>13</v>
      </c>
      <c r="O75" s="32">
        <v>47</v>
      </c>
      <c r="P75" s="32">
        <v>-34</v>
      </c>
    </row>
    <row r="76" spans="1:16" s="33" customFormat="1" x14ac:dyDescent="0.25">
      <c r="A76" s="27" t="s">
        <v>117</v>
      </c>
      <c r="B76" s="32">
        <v>4</v>
      </c>
      <c r="C76" s="32">
        <v>6</v>
      </c>
      <c r="D76" s="32">
        <v>-2</v>
      </c>
      <c r="E76" s="32">
        <v>2</v>
      </c>
      <c r="F76" s="32">
        <v>9</v>
      </c>
      <c r="G76" s="32">
        <v>-7</v>
      </c>
      <c r="H76" s="32">
        <v>7</v>
      </c>
      <c r="I76" s="32">
        <v>21</v>
      </c>
      <c r="J76" s="32">
        <v>-14</v>
      </c>
      <c r="K76" s="32">
        <v>1</v>
      </c>
      <c r="L76" s="32">
        <v>3</v>
      </c>
      <c r="M76" s="32">
        <v>-2</v>
      </c>
      <c r="N76" s="32">
        <v>14</v>
      </c>
      <c r="O76" s="32">
        <v>39</v>
      </c>
      <c r="P76" s="32">
        <v>-25</v>
      </c>
    </row>
    <row r="77" spans="1:16" s="33" customFormat="1" x14ac:dyDescent="0.25">
      <c r="A77" s="27" t="s">
        <v>118</v>
      </c>
      <c r="B77" s="32">
        <v>2</v>
      </c>
      <c r="C77" s="32">
        <v>3</v>
      </c>
      <c r="D77" s="32">
        <v>-1</v>
      </c>
      <c r="E77" s="32">
        <v>1</v>
      </c>
      <c r="F77" s="32">
        <v>14</v>
      </c>
      <c r="G77" s="32">
        <v>-13</v>
      </c>
      <c r="H77" s="32">
        <v>7</v>
      </c>
      <c r="I77" s="32">
        <v>29</v>
      </c>
      <c r="J77" s="32">
        <v>-22</v>
      </c>
      <c r="K77" s="32">
        <v>0</v>
      </c>
      <c r="L77" s="32">
        <v>1</v>
      </c>
      <c r="M77" s="32">
        <v>-1</v>
      </c>
      <c r="N77" s="32">
        <v>10</v>
      </c>
      <c r="O77" s="32">
        <v>47</v>
      </c>
      <c r="P77" s="32">
        <v>-37</v>
      </c>
    </row>
    <row r="78" spans="1:16" s="33" customFormat="1" x14ac:dyDescent="0.25">
      <c r="A78" s="27" t="s">
        <v>160</v>
      </c>
      <c r="B78" s="32">
        <v>3</v>
      </c>
      <c r="C78" s="32">
        <v>2</v>
      </c>
      <c r="D78" s="32">
        <v>1</v>
      </c>
      <c r="E78" s="32">
        <v>0</v>
      </c>
      <c r="F78" s="32">
        <v>13</v>
      </c>
      <c r="G78" s="32">
        <v>-13</v>
      </c>
      <c r="H78" s="32">
        <v>16</v>
      </c>
      <c r="I78" s="32">
        <v>33</v>
      </c>
      <c r="J78" s="32">
        <v>-17</v>
      </c>
      <c r="K78" s="32">
        <v>0</v>
      </c>
      <c r="L78" s="32">
        <v>2</v>
      </c>
      <c r="M78" s="32">
        <v>-2</v>
      </c>
      <c r="N78" s="32">
        <v>19</v>
      </c>
      <c r="O78" s="32">
        <v>50</v>
      </c>
      <c r="P78" s="32">
        <v>-31</v>
      </c>
    </row>
    <row r="79" spans="1:16" s="33" customFormat="1" x14ac:dyDescent="0.25">
      <c r="A79" s="29" t="s">
        <v>119</v>
      </c>
      <c r="B79" s="32">
        <v>2</v>
      </c>
      <c r="C79" s="32">
        <v>2</v>
      </c>
      <c r="D79" s="32">
        <v>0</v>
      </c>
      <c r="E79" s="32">
        <v>3</v>
      </c>
      <c r="F79" s="32">
        <v>8</v>
      </c>
      <c r="G79" s="32">
        <v>-5</v>
      </c>
      <c r="H79" s="32">
        <v>9</v>
      </c>
      <c r="I79" s="32">
        <v>21</v>
      </c>
      <c r="J79" s="32">
        <v>-12</v>
      </c>
      <c r="K79" s="32">
        <v>0</v>
      </c>
      <c r="L79" s="32">
        <v>0</v>
      </c>
      <c r="M79" s="32">
        <v>0</v>
      </c>
      <c r="N79" s="32">
        <v>14</v>
      </c>
      <c r="O79" s="32">
        <v>31</v>
      </c>
      <c r="P79" s="32">
        <v>-17</v>
      </c>
    </row>
    <row r="80" spans="1:16" s="33" customFormat="1" x14ac:dyDescent="0.25">
      <c r="A80" s="28" t="s">
        <v>18</v>
      </c>
      <c r="B80" s="52">
        <v>12</v>
      </c>
      <c r="C80" s="50">
        <v>15</v>
      </c>
      <c r="D80" s="51">
        <v>-3</v>
      </c>
      <c r="E80" s="52">
        <v>8</v>
      </c>
      <c r="F80" s="50">
        <v>59</v>
      </c>
      <c r="G80" s="51">
        <v>-51</v>
      </c>
      <c r="H80" s="52">
        <v>49</v>
      </c>
      <c r="I80" s="50">
        <v>134</v>
      </c>
      <c r="J80" s="51">
        <v>-85</v>
      </c>
      <c r="K80" s="52">
        <v>1</v>
      </c>
      <c r="L80" s="50">
        <v>6</v>
      </c>
      <c r="M80" s="51">
        <v>-5</v>
      </c>
      <c r="N80" s="52">
        <v>70</v>
      </c>
      <c r="O80" s="50">
        <v>214</v>
      </c>
      <c r="P80" s="51">
        <v>-144</v>
      </c>
    </row>
    <row r="81" spans="1:16" s="33" customFormat="1" x14ac:dyDescent="0.25">
      <c r="A81" s="27" t="s">
        <v>120</v>
      </c>
      <c r="B81" s="32">
        <v>8</v>
      </c>
      <c r="C81" s="32">
        <v>8</v>
      </c>
      <c r="D81" s="32">
        <v>0</v>
      </c>
      <c r="E81" s="32">
        <v>0</v>
      </c>
      <c r="F81" s="32">
        <v>17</v>
      </c>
      <c r="G81" s="32">
        <v>-17</v>
      </c>
      <c r="H81" s="32">
        <v>26</v>
      </c>
      <c r="I81" s="32">
        <v>64</v>
      </c>
      <c r="J81" s="32">
        <v>-38</v>
      </c>
      <c r="K81" s="32">
        <v>1</v>
      </c>
      <c r="L81" s="32">
        <v>1</v>
      </c>
      <c r="M81" s="32">
        <v>0</v>
      </c>
      <c r="N81" s="32">
        <v>35</v>
      </c>
      <c r="O81" s="32">
        <v>90</v>
      </c>
      <c r="P81" s="32">
        <v>-55</v>
      </c>
    </row>
    <row r="82" spans="1:16" s="33" customFormat="1" x14ac:dyDescent="0.25">
      <c r="A82" s="27" t="s">
        <v>121</v>
      </c>
      <c r="B82" s="32">
        <v>8</v>
      </c>
      <c r="C82" s="32">
        <v>13</v>
      </c>
      <c r="D82" s="32">
        <v>-5</v>
      </c>
      <c r="E82" s="32">
        <v>1</v>
      </c>
      <c r="F82" s="32">
        <v>16</v>
      </c>
      <c r="G82" s="32">
        <v>-15</v>
      </c>
      <c r="H82" s="32">
        <v>26</v>
      </c>
      <c r="I82" s="32">
        <v>50</v>
      </c>
      <c r="J82" s="32">
        <v>-24</v>
      </c>
      <c r="K82" s="32">
        <v>0</v>
      </c>
      <c r="L82" s="32">
        <v>3</v>
      </c>
      <c r="M82" s="32">
        <v>-3</v>
      </c>
      <c r="N82" s="32">
        <v>35</v>
      </c>
      <c r="O82" s="32">
        <v>82</v>
      </c>
      <c r="P82" s="32">
        <v>-47</v>
      </c>
    </row>
    <row r="83" spans="1:16" s="33" customFormat="1" x14ac:dyDescent="0.25">
      <c r="A83" s="27" t="s">
        <v>122</v>
      </c>
      <c r="B83" s="32">
        <v>0</v>
      </c>
      <c r="C83" s="32">
        <v>2</v>
      </c>
      <c r="D83" s="32">
        <v>-2</v>
      </c>
      <c r="E83" s="32">
        <v>1</v>
      </c>
      <c r="F83" s="32">
        <v>5</v>
      </c>
      <c r="G83" s="32">
        <v>-4</v>
      </c>
      <c r="H83" s="32">
        <v>10</v>
      </c>
      <c r="I83" s="32">
        <v>14</v>
      </c>
      <c r="J83" s="32">
        <v>-4</v>
      </c>
      <c r="K83" s="32">
        <v>1</v>
      </c>
      <c r="L83" s="32">
        <v>2</v>
      </c>
      <c r="M83" s="32">
        <v>-1</v>
      </c>
      <c r="N83" s="32">
        <v>12</v>
      </c>
      <c r="O83" s="32">
        <v>23</v>
      </c>
      <c r="P83" s="32">
        <v>-11</v>
      </c>
    </row>
    <row r="84" spans="1:16" s="33" customFormat="1" x14ac:dyDescent="0.25">
      <c r="A84" s="27" t="s">
        <v>123</v>
      </c>
      <c r="B84" s="32">
        <v>31</v>
      </c>
      <c r="C84" s="32">
        <v>205</v>
      </c>
      <c r="D84" s="32">
        <v>-174</v>
      </c>
      <c r="E84" s="32">
        <v>6</v>
      </c>
      <c r="F84" s="32">
        <v>70</v>
      </c>
      <c r="G84" s="32">
        <v>-64</v>
      </c>
      <c r="H84" s="32">
        <v>136</v>
      </c>
      <c r="I84" s="32">
        <v>568</v>
      </c>
      <c r="J84" s="32">
        <v>-432</v>
      </c>
      <c r="K84" s="32">
        <v>18</v>
      </c>
      <c r="L84" s="32">
        <v>7</v>
      </c>
      <c r="M84" s="32">
        <v>11</v>
      </c>
      <c r="N84" s="32">
        <v>191</v>
      </c>
      <c r="O84" s="32">
        <v>850</v>
      </c>
      <c r="P84" s="32">
        <v>-659</v>
      </c>
    </row>
    <row r="85" spans="1:16" s="33" customFormat="1" x14ac:dyDescent="0.25">
      <c r="A85" s="29" t="s">
        <v>124</v>
      </c>
      <c r="B85" s="32">
        <v>2</v>
      </c>
      <c r="C85" s="32">
        <v>5</v>
      </c>
      <c r="D85" s="32">
        <v>-3</v>
      </c>
      <c r="E85" s="32">
        <v>1</v>
      </c>
      <c r="F85" s="32">
        <v>11</v>
      </c>
      <c r="G85" s="32">
        <v>-10</v>
      </c>
      <c r="H85" s="32">
        <v>15</v>
      </c>
      <c r="I85" s="32">
        <v>34</v>
      </c>
      <c r="J85" s="32">
        <v>-19</v>
      </c>
      <c r="K85" s="32">
        <v>1</v>
      </c>
      <c r="L85" s="32">
        <v>0</v>
      </c>
      <c r="M85" s="32">
        <v>1</v>
      </c>
      <c r="N85" s="32">
        <v>19</v>
      </c>
      <c r="O85" s="32">
        <v>50</v>
      </c>
      <c r="P85" s="32">
        <v>-31</v>
      </c>
    </row>
    <row r="86" spans="1:16" s="33" customFormat="1" x14ac:dyDescent="0.25">
      <c r="A86" s="28" t="s">
        <v>19</v>
      </c>
      <c r="B86" s="52">
        <v>49</v>
      </c>
      <c r="C86" s="50">
        <v>233</v>
      </c>
      <c r="D86" s="51">
        <v>-184</v>
      </c>
      <c r="E86" s="52">
        <v>9</v>
      </c>
      <c r="F86" s="50">
        <v>119</v>
      </c>
      <c r="G86" s="51">
        <v>-110</v>
      </c>
      <c r="H86" s="52">
        <v>213</v>
      </c>
      <c r="I86" s="50">
        <v>730</v>
      </c>
      <c r="J86" s="51">
        <v>-517</v>
      </c>
      <c r="K86" s="52">
        <v>21</v>
      </c>
      <c r="L86" s="50">
        <v>13</v>
      </c>
      <c r="M86" s="51">
        <v>8</v>
      </c>
      <c r="N86" s="52">
        <v>292</v>
      </c>
      <c r="O86" s="50">
        <v>1095</v>
      </c>
      <c r="P86" s="51">
        <v>-803</v>
      </c>
    </row>
    <row r="87" spans="1:16" s="33" customFormat="1" x14ac:dyDescent="0.25">
      <c r="A87" s="27" t="s">
        <v>125</v>
      </c>
      <c r="B87" s="32">
        <v>5</v>
      </c>
      <c r="C87" s="32">
        <v>1</v>
      </c>
      <c r="D87" s="32">
        <v>4</v>
      </c>
      <c r="E87" s="32">
        <v>3</v>
      </c>
      <c r="F87" s="32">
        <v>18</v>
      </c>
      <c r="G87" s="32">
        <v>-15</v>
      </c>
      <c r="H87" s="32">
        <v>28</v>
      </c>
      <c r="I87" s="32">
        <v>49</v>
      </c>
      <c r="J87" s="32">
        <v>-21</v>
      </c>
      <c r="K87" s="32">
        <v>0</v>
      </c>
      <c r="L87" s="32">
        <v>0</v>
      </c>
      <c r="M87" s="32">
        <v>0</v>
      </c>
      <c r="N87" s="32">
        <v>36</v>
      </c>
      <c r="O87" s="32">
        <v>68</v>
      </c>
      <c r="P87" s="32">
        <v>-32</v>
      </c>
    </row>
    <row r="88" spans="1:16" s="33" customFormat="1" x14ac:dyDescent="0.25">
      <c r="A88" s="27" t="s">
        <v>126</v>
      </c>
      <c r="B88" s="32">
        <v>3</v>
      </c>
      <c r="C88" s="32">
        <v>7</v>
      </c>
      <c r="D88" s="32">
        <v>-4</v>
      </c>
      <c r="E88" s="32">
        <v>1</v>
      </c>
      <c r="F88" s="32">
        <v>11</v>
      </c>
      <c r="G88" s="32">
        <v>-10</v>
      </c>
      <c r="H88" s="32">
        <v>20</v>
      </c>
      <c r="I88" s="32">
        <v>47</v>
      </c>
      <c r="J88" s="32">
        <v>-27</v>
      </c>
      <c r="K88" s="32">
        <v>1</v>
      </c>
      <c r="L88" s="32">
        <v>1</v>
      </c>
      <c r="M88" s="32">
        <v>0</v>
      </c>
      <c r="N88" s="32">
        <v>25</v>
      </c>
      <c r="O88" s="32">
        <v>66</v>
      </c>
      <c r="P88" s="32">
        <v>-41</v>
      </c>
    </row>
    <row r="89" spans="1:16" s="33" customFormat="1" x14ac:dyDescent="0.25">
      <c r="A89" s="27" t="s">
        <v>127</v>
      </c>
      <c r="B89" s="32">
        <v>5</v>
      </c>
      <c r="C89" s="32">
        <v>9</v>
      </c>
      <c r="D89" s="32">
        <v>-4</v>
      </c>
      <c r="E89" s="32">
        <v>1</v>
      </c>
      <c r="F89" s="32">
        <v>16</v>
      </c>
      <c r="G89" s="32">
        <v>-15</v>
      </c>
      <c r="H89" s="32">
        <v>23</v>
      </c>
      <c r="I89" s="32">
        <v>42</v>
      </c>
      <c r="J89" s="32">
        <v>-19</v>
      </c>
      <c r="K89" s="32">
        <v>0</v>
      </c>
      <c r="L89" s="32">
        <v>0</v>
      </c>
      <c r="M89" s="32">
        <v>0</v>
      </c>
      <c r="N89" s="32">
        <v>29</v>
      </c>
      <c r="O89" s="32">
        <v>67</v>
      </c>
      <c r="P89" s="32">
        <v>-38</v>
      </c>
    </row>
    <row r="90" spans="1:16" s="33" customFormat="1" x14ac:dyDescent="0.25">
      <c r="A90" s="29" t="s">
        <v>128</v>
      </c>
      <c r="B90" s="32">
        <v>2</v>
      </c>
      <c r="C90" s="32">
        <v>12</v>
      </c>
      <c r="D90" s="32">
        <v>-10</v>
      </c>
      <c r="E90" s="32">
        <v>1</v>
      </c>
      <c r="F90" s="32">
        <v>9</v>
      </c>
      <c r="G90" s="32">
        <v>-8</v>
      </c>
      <c r="H90" s="32">
        <v>14</v>
      </c>
      <c r="I90" s="32">
        <v>34</v>
      </c>
      <c r="J90" s="32">
        <v>-20</v>
      </c>
      <c r="K90" s="32">
        <v>1</v>
      </c>
      <c r="L90" s="32">
        <v>1</v>
      </c>
      <c r="M90" s="32">
        <v>0</v>
      </c>
      <c r="N90" s="32">
        <v>18</v>
      </c>
      <c r="O90" s="32">
        <v>56</v>
      </c>
      <c r="P90" s="32">
        <v>-38</v>
      </c>
    </row>
    <row r="91" spans="1:16" s="33" customFormat="1" x14ac:dyDescent="0.25">
      <c r="A91" s="28" t="s">
        <v>20</v>
      </c>
      <c r="B91" s="52">
        <v>15</v>
      </c>
      <c r="C91" s="50">
        <v>29</v>
      </c>
      <c r="D91" s="51">
        <v>-14</v>
      </c>
      <c r="E91" s="52">
        <v>6</v>
      </c>
      <c r="F91" s="50">
        <v>54</v>
      </c>
      <c r="G91" s="51">
        <v>-48</v>
      </c>
      <c r="H91" s="52">
        <v>85</v>
      </c>
      <c r="I91" s="50">
        <v>172</v>
      </c>
      <c r="J91" s="51">
        <v>-87</v>
      </c>
      <c r="K91" s="52">
        <v>2</v>
      </c>
      <c r="L91" s="50">
        <v>2</v>
      </c>
      <c r="M91" s="51">
        <v>0</v>
      </c>
      <c r="N91" s="52">
        <v>108</v>
      </c>
      <c r="O91" s="50">
        <v>257</v>
      </c>
      <c r="P91" s="51">
        <v>-149</v>
      </c>
    </row>
    <row r="92" spans="1:16" s="33" customFormat="1" x14ac:dyDescent="0.25">
      <c r="A92" s="27" t="s">
        <v>129</v>
      </c>
      <c r="B92" s="32">
        <v>1</v>
      </c>
      <c r="C92" s="32">
        <v>1</v>
      </c>
      <c r="D92" s="32">
        <v>0</v>
      </c>
      <c r="E92" s="32">
        <v>0</v>
      </c>
      <c r="F92" s="32">
        <v>6</v>
      </c>
      <c r="G92" s="32">
        <v>-6</v>
      </c>
      <c r="H92" s="32">
        <v>17</v>
      </c>
      <c r="I92" s="32">
        <v>36</v>
      </c>
      <c r="J92" s="32">
        <v>-19</v>
      </c>
      <c r="K92" s="32">
        <v>0</v>
      </c>
      <c r="L92" s="32">
        <v>1</v>
      </c>
      <c r="M92" s="32">
        <v>-1</v>
      </c>
      <c r="N92" s="32">
        <v>18</v>
      </c>
      <c r="O92" s="32">
        <v>44</v>
      </c>
      <c r="P92" s="32">
        <v>-26</v>
      </c>
    </row>
    <row r="93" spans="1:16" s="33" customFormat="1" x14ac:dyDescent="0.25">
      <c r="A93" s="29" t="s">
        <v>130</v>
      </c>
      <c r="B93" s="32">
        <v>0</v>
      </c>
      <c r="C93" s="32">
        <v>3</v>
      </c>
      <c r="D93" s="32">
        <v>-3</v>
      </c>
      <c r="E93" s="32">
        <v>0</v>
      </c>
      <c r="F93" s="32">
        <v>1</v>
      </c>
      <c r="G93" s="32">
        <v>-1</v>
      </c>
      <c r="H93" s="32">
        <v>8</v>
      </c>
      <c r="I93" s="32">
        <v>22</v>
      </c>
      <c r="J93" s="32">
        <v>-14</v>
      </c>
      <c r="K93" s="32">
        <v>1</v>
      </c>
      <c r="L93" s="32">
        <v>0</v>
      </c>
      <c r="M93" s="32">
        <v>1</v>
      </c>
      <c r="N93" s="32">
        <v>9</v>
      </c>
      <c r="O93" s="32">
        <v>26</v>
      </c>
      <c r="P93" s="32">
        <v>-17</v>
      </c>
    </row>
    <row r="94" spans="1:16" s="33" customFormat="1" x14ac:dyDescent="0.25">
      <c r="A94" s="28" t="s">
        <v>21</v>
      </c>
      <c r="B94" s="52">
        <v>1</v>
      </c>
      <c r="C94" s="50">
        <v>4</v>
      </c>
      <c r="D94" s="51">
        <v>-3</v>
      </c>
      <c r="E94" s="52">
        <v>0</v>
      </c>
      <c r="F94" s="50">
        <v>7</v>
      </c>
      <c r="G94" s="51">
        <v>-7</v>
      </c>
      <c r="H94" s="52">
        <v>25</v>
      </c>
      <c r="I94" s="50">
        <v>58</v>
      </c>
      <c r="J94" s="51">
        <v>-33</v>
      </c>
      <c r="K94" s="52">
        <v>1</v>
      </c>
      <c r="L94" s="50">
        <v>1</v>
      </c>
      <c r="M94" s="51">
        <v>0</v>
      </c>
      <c r="N94" s="52">
        <v>27</v>
      </c>
      <c r="O94" s="50">
        <v>70</v>
      </c>
      <c r="P94" s="51">
        <v>-43</v>
      </c>
    </row>
    <row r="95" spans="1:16" s="33" customFormat="1" x14ac:dyDescent="0.25">
      <c r="A95" s="27" t="s">
        <v>131</v>
      </c>
      <c r="B95" s="32">
        <v>2</v>
      </c>
      <c r="C95" s="32">
        <v>4</v>
      </c>
      <c r="D95" s="32">
        <v>-2</v>
      </c>
      <c r="E95" s="32">
        <v>0</v>
      </c>
      <c r="F95" s="32">
        <v>10</v>
      </c>
      <c r="G95" s="32">
        <v>-10</v>
      </c>
      <c r="H95" s="32">
        <v>24</v>
      </c>
      <c r="I95" s="32">
        <v>51</v>
      </c>
      <c r="J95" s="32">
        <v>-27</v>
      </c>
      <c r="K95" s="32">
        <v>0</v>
      </c>
      <c r="L95" s="32">
        <v>0</v>
      </c>
      <c r="M95" s="32">
        <v>0</v>
      </c>
      <c r="N95" s="32">
        <v>26</v>
      </c>
      <c r="O95" s="32">
        <v>65</v>
      </c>
      <c r="P95" s="32">
        <v>-39</v>
      </c>
    </row>
    <row r="96" spans="1:16" s="33" customFormat="1" x14ac:dyDescent="0.25">
      <c r="A96" s="27" t="s">
        <v>132</v>
      </c>
      <c r="B96" s="32">
        <v>2</v>
      </c>
      <c r="C96" s="32">
        <v>3</v>
      </c>
      <c r="D96" s="32">
        <v>-1</v>
      </c>
      <c r="E96" s="32">
        <v>0</v>
      </c>
      <c r="F96" s="32">
        <v>3</v>
      </c>
      <c r="G96" s="32">
        <v>-3</v>
      </c>
      <c r="H96" s="32">
        <v>17</v>
      </c>
      <c r="I96" s="32">
        <v>28</v>
      </c>
      <c r="J96" s="32">
        <v>-11</v>
      </c>
      <c r="K96" s="32">
        <v>0</v>
      </c>
      <c r="L96" s="32">
        <v>0</v>
      </c>
      <c r="M96" s="32">
        <v>0</v>
      </c>
      <c r="N96" s="32">
        <v>19</v>
      </c>
      <c r="O96" s="32">
        <v>34</v>
      </c>
      <c r="P96" s="32">
        <v>-15</v>
      </c>
    </row>
    <row r="97" spans="1:16" s="33" customFormat="1" x14ac:dyDescent="0.25">
      <c r="A97" s="27" t="s">
        <v>133</v>
      </c>
      <c r="B97" s="32">
        <v>6</v>
      </c>
      <c r="C97" s="32">
        <v>9</v>
      </c>
      <c r="D97" s="32">
        <v>-3</v>
      </c>
      <c r="E97" s="32">
        <v>1</v>
      </c>
      <c r="F97" s="32">
        <v>21</v>
      </c>
      <c r="G97" s="32">
        <v>-20</v>
      </c>
      <c r="H97" s="32">
        <v>70</v>
      </c>
      <c r="I97" s="32">
        <v>127</v>
      </c>
      <c r="J97" s="32">
        <v>-57</v>
      </c>
      <c r="K97" s="32">
        <v>0</v>
      </c>
      <c r="L97" s="32">
        <v>0</v>
      </c>
      <c r="M97" s="32">
        <v>0</v>
      </c>
      <c r="N97" s="32">
        <v>77</v>
      </c>
      <c r="O97" s="32">
        <v>157</v>
      </c>
      <c r="P97" s="32">
        <v>-80</v>
      </c>
    </row>
    <row r="98" spans="1:16" s="33" customFormat="1" x14ac:dyDescent="0.25">
      <c r="A98" s="27" t="s">
        <v>134</v>
      </c>
      <c r="B98" s="32">
        <v>12</v>
      </c>
      <c r="C98" s="32">
        <v>49</v>
      </c>
      <c r="D98" s="32">
        <v>-37</v>
      </c>
      <c r="E98" s="32">
        <v>7</v>
      </c>
      <c r="F98" s="32">
        <v>108</v>
      </c>
      <c r="G98" s="32">
        <v>-101</v>
      </c>
      <c r="H98" s="32">
        <v>193</v>
      </c>
      <c r="I98" s="32">
        <v>223</v>
      </c>
      <c r="J98" s="32">
        <v>-30</v>
      </c>
      <c r="K98" s="32">
        <v>0</v>
      </c>
      <c r="L98" s="32">
        <v>0</v>
      </c>
      <c r="M98" s="32">
        <v>0</v>
      </c>
      <c r="N98" s="32">
        <v>212</v>
      </c>
      <c r="O98" s="32">
        <v>380</v>
      </c>
      <c r="P98" s="32">
        <v>-168</v>
      </c>
    </row>
    <row r="99" spans="1:16" s="33" customFormat="1" x14ac:dyDescent="0.25">
      <c r="A99" s="29" t="s">
        <v>135</v>
      </c>
      <c r="B99" s="32">
        <v>10</v>
      </c>
      <c r="C99" s="32">
        <v>13</v>
      </c>
      <c r="D99" s="32">
        <v>-3</v>
      </c>
      <c r="E99" s="32">
        <v>3</v>
      </c>
      <c r="F99" s="32">
        <v>43</v>
      </c>
      <c r="G99" s="32">
        <v>-40</v>
      </c>
      <c r="H99" s="32">
        <v>80</v>
      </c>
      <c r="I99" s="32">
        <v>146</v>
      </c>
      <c r="J99" s="32">
        <v>-66</v>
      </c>
      <c r="K99" s="32">
        <v>2</v>
      </c>
      <c r="L99" s="32">
        <v>0</v>
      </c>
      <c r="M99" s="32">
        <v>2</v>
      </c>
      <c r="N99" s="32">
        <v>95</v>
      </c>
      <c r="O99" s="32">
        <v>202</v>
      </c>
      <c r="P99" s="32">
        <v>-107</v>
      </c>
    </row>
    <row r="100" spans="1:16" s="33" customFormat="1" x14ac:dyDescent="0.25">
      <c r="A100" s="28" t="s">
        <v>22</v>
      </c>
      <c r="B100" s="52">
        <v>32</v>
      </c>
      <c r="C100" s="50">
        <v>78</v>
      </c>
      <c r="D100" s="51">
        <v>-46</v>
      </c>
      <c r="E100" s="52">
        <v>11</v>
      </c>
      <c r="F100" s="50">
        <v>185</v>
      </c>
      <c r="G100" s="51">
        <v>-174</v>
      </c>
      <c r="H100" s="52">
        <v>384</v>
      </c>
      <c r="I100" s="50">
        <v>575</v>
      </c>
      <c r="J100" s="51">
        <v>-191</v>
      </c>
      <c r="K100" s="52">
        <v>2</v>
      </c>
      <c r="L100" s="50">
        <v>0</v>
      </c>
      <c r="M100" s="51">
        <v>2</v>
      </c>
      <c r="N100" s="52">
        <v>429</v>
      </c>
      <c r="O100" s="50">
        <v>838</v>
      </c>
      <c r="P100" s="51">
        <v>-409</v>
      </c>
    </row>
    <row r="101" spans="1:16" s="33" customFormat="1" x14ac:dyDescent="0.25">
      <c r="A101" s="27" t="s">
        <v>136</v>
      </c>
      <c r="B101" s="32">
        <v>8</v>
      </c>
      <c r="C101" s="32">
        <v>13</v>
      </c>
      <c r="D101" s="32">
        <v>-5</v>
      </c>
      <c r="E101" s="32">
        <v>2</v>
      </c>
      <c r="F101" s="32">
        <v>33</v>
      </c>
      <c r="G101" s="32">
        <v>-31</v>
      </c>
      <c r="H101" s="32">
        <v>54</v>
      </c>
      <c r="I101" s="32">
        <v>135</v>
      </c>
      <c r="J101" s="32">
        <v>-81</v>
      </c>
      <c r="K101" s="32">
        <v>0</v>
      </c>
      <c r="L101" s="32">
        <v>1</v>
      </c>
      <c r="M101" s="32">
        <v>-1</v>
      </c>
      <c r="N101" s="32">
        <v>64</v>
      </c>
      <c r="O101" s="32">
        <v>182</v>
      </c>
      <c r="P101" s="32">
        <v>-118</v>
      </c>
    </row>
    <row r="102" spans="1:16" s="33" customFormat="1" x14ac:dyDescent="0.25">
      <c r="A102" s="27" t="s">
        <v>137</v>
      </c>
      <c r="B102" s="32">
        <v>4</v>
      </c>
      <c r="C102" s="32">
        <v>8</v>
      </c>
      <c r="D102" s="32">
        <v>-4</v>
      </c>
      <c r="E102" s="32">
        <v>1</v>
      </c>
      <c r="F102" s="32">
        <v>6</v>
      </c>
      <c r="G102" s="32">
        <v>-5</v>
      </c>
      <c r="H102" s="32">
        <v>32</v>
      </c>
      <c r="I102" s="32">
        <v>53</v>
      </c>
      <c r="J102" s="32">
        <v>-21</v>
      </c>
      <c r="K102" s="32">
        <v>0</v>
      </c>
      <c r="L102" s="32">
        <v>0</v>
      </c>
      <c r="M102" s="32">
        <v>0</v>
      </c>
      <c r="N102" s="32">
        <v>37</v>
      </c>
      <c r="O102" s="32">
        <v>67</v>
      </c>
      <c r="P102" s="32">
        <v>-30</v>
      </c>
    </row>
    <row r="103" spans="1:16" s="33" customFormat="1" x14ac:dyDescent="0.25">
      <c r="A103" s="27" t="s">
        <v>138</v>
      </c>
      <c r="B103" s="32">
        <v>5</v>
      </c>
      <c r="C103" s="32">
        <v>7</v>
      </c>
      <c r="D103" s="32">
        <v>-2</v>
      </c>
      <c r="E103" s="32">
        <v>2</v>
      </c>
      <c r="F103" s="32">
        <v>12</v>
      </c>
      <c r="G103" s="32">
        <v>-10</v>
      </c>
      <c r="H103" s="32">
        <v>51</v>
      </c>
      <c r="I103" s="32">
        <v>58</v>
      </c>
      <c r="J103" s="32">
        <v>-7</v>
      </c>
      <c r="K103" s="32">
        <v>2</v>
      </c>
      <c r="L103" s="32">
        <v>0</v>
      </c>
      <c r="M103" s="32">
        <v>2</v>
      </c>
      <c r="N103" s="32">
        <v>60</v>
      </c>
      <c r="O103" s="32">
        <v>77</v>
      </c>
      <c r="P103" s="32">
        <v>-17</v>
      </c>
    </row>
    <row r="104" spans="1:16" s="33" customFormat="1" x14ac:dyDescent="0.25">
      <c r="A104" s="27" t="s">
        <v>139</v>
      </c>
      <c r="B104" s="32">
        <v>4</v>
      </c>
      <c r="C104" s="32">
        <v>15</v>
      </c>
      <c r="D104" s="32">
        <v>-11</v>
      </c>
      <c r="E104" s="32">
        <v>2</v>
      </c>
      <c r="F104" s="32">
        <v>15</v>
      </c>
      <c r="G104" s="32">
        <v>-13</v>
      </c>
      <c r="H104" s="32">
        <v>34</v>
      </c>
      <c r="I104" s="32">
        <v>99</v>
      </c>
      <c r="J104" s="32">
        <v>-65</v>
      </c>
      <c r="K104" s="32">
        <v>1</v>
      </c>
      <c r="L104" s="32">
        <v>1</v>
      </c>
      <c r="M104" s="32">
        <v>0</v>
      </c>
      <c r="N104" s="32">
        <v>41</v>
      </c>
      <c r="O104" s="32">
        <v>130</v>
      </c>
      <c r="P104" s="32">
        <v>-89</v>
      </c>
    </row>
    <row r="105" spans="1:16" s="33" customFormat="1" x14ac:dyDescent="0.25">
      <c r="A105" s="29" t="s">
        <v>140</v>
      </c>
      <c r="B105" s="32">
        <v>5</v>
      </c>
      <c r="C105" s="32">
        <v>3</v>
      </c>
      <c r="D105" s="32">
        <v>2</v>
      </c>
      <c r="E105" s="32">
        <v>0</v>
      </c>
      <c r="F105" s="32">
        <v>7</v>
      </c>
      <c r="G105" s="32">
        <v>-7</v>
      </c>
      <c r="H105" s="32">
        <v>26</v>
      </c>
      <c r="I105" s="32">
        <v>43</v>
      </c>
      <c r="J105" s="32">
        <v>-17</v>
      </c>
      <c r="K105" s="32">
        <v>2</v>
      </c>
      <c r="L105" s="32">
        <v>0</v>
      </c>
      <c r="M105" s="32">
        <v>2</v>
      </c>
      <c r="N105" s="32">
        <v>33</v>
      </c>
      <c r="O105" s="32">
        <v>53</v>
      </c>
      <c r="P105" s="32">
        <v>-20</v>
      </c>
    </row>
    <row r="106" spans="1:16" s="33" customFormat="1" x14ac:dyDescent="0.25">
      <c r="A106" s="29" t="s">
        <v>184</v>
      </c>
      <c r="B106" s="32">
        <v>1</v>
      </c>
      <c r="C106" s="32">
        <v>3</v>
      </c>
      <c r="D106" s="32">
        <v>-2</v>
      </c>
      <c r="E106" s="32">
        <v>3</v>
      </c>
      <c r="F106" s="32">
        <v>15</v>
      </c>
      <c r="G106" s="32">
        <v>-12</v>
      </c>
      <c r="H106" s="32">
        <v>17</v>
      </c>
      <c r="I106" s="32">
        <v>43</v>
      </c>
      <c r="J106" s="32">
        <v>-26</v>
      </c>
      <c r="K106" s="32">
        <v>0</v>
      </c>
      <c r="L106" s="32">
        <v>1</v>
      </c>
      <c r="M106" s="32">
        <v>-1</v>
      </c>
      <c r="N106" s="32">
        <v>21</v>
      </c>
      <c r="O106" s="32">
        <v>62</v>
      </c>
      <c r="P106" s="32">
        <v>-41</v>
      </c>
    </row>
    <row r="107" spans="1:16" s="33" customFormat="1" x14ac:dyDescent="0.25">
      <c r="A107" s="28" t="s">
        <v>23</v>
      </c>
      <c r="B107" s="52">
        <v>27</v>
      </c>
      <c r="C107" s="50">
        <v>49</v>
      </c>
      <c r="D107" s="51">
        <v>-22</v>
      </c>
      <c r="E107" s="52">
        <v>10</v>
      </c>
      <c r="F107" s="50">
        <v>88</v>
      </c>
      <c r="G107" s="51">
        <v>-78</v>
      </c>
      <c r="H107" s="52">
        <v>214</v>
      </c>
      <c r="I107" s="50">
        <v>431</v>
      </c>
      <c r="J107" s="51">
        <v>-217</v>
      </c>
      <c r="K107" s="52">
        <v>5</v>
      </c>
      <c r="L107" s="50">
        <v>3</v>
      </c>
      <c r="M107" s="51">
        <v>2</v>
      </c>
      <c r="N107" s="52">
        <v>256</v>
      </c>
      <c r="O107" s="50">
        <v>571</v>
      </c>
      <c r="P107" s="51">
        <v>-315</v>
      </c>
    </row>
    <row r="108" spans="1:16" s="33" customFormat="1" x14ac:dyDescent="0.25">
      <c r="A108" s="29" t="s">
        <v>141</v>
      </c>
      <c r="B108" s="32">
        <v>0</v>
      </c>
      <c r="C108" s="32">
        <v>1</v>
      </c>
      <c r="D108" s="32">
        <v>-1</v>
      </c>
      <c r="E108" s="32">
        <v>2</v>
      </c>
      <c r="F108" s="32">
        <v>4</v>
      </c>
      <c r="G108" s="32">
        <v>-2</v>
      </c>
      <c r="H108" s="32">
        <v>17</v>
      </c>
      <c r="I108" s="32">
        <v>38</v>
      </c>
      <c r="J108" s="32">
        <v>-21</v>
      </c>
      <c r="K108" s="32">
        <v>1</v>
      </c>
      <c r="L108" s="32">
        <v>1</v>
      </c>
      <c r="M108" s="32">
        <v>0</v>
      </c>
      <c r="N108" s="32">
        <v>20</v>
      </c>
      <c r="O108" s="32">
        <v>44</v>
      </c>
      <c r="P108" s="32">
        <v>-24</v>
      </c>
    </row>
    <row r="109" spans="1:16" s="33" customFormat="1" x14ac:dyDescent="0.25">
      <c r="A109" s="29" t="s">
        <v>142</v>
      </c>
      <c r="B109" s="32">
        <v>3</v>
      </c>
      <c r="C109" s="32">
        <v>1</v>
      </c>
      <c r="D109" s="32">
        <v>2</v>
      </c>
      <c r="E109" s="32">
        <v>4</v>
      </c>
      <c r="F109" s="32">
        <v>8</v>
      </c>
      <c r="G109" s="32">
        <v>-4</v>
      </c>
      <c r="H109" s="32">
        <v>24</v>
      </c>
      <c r="I109" s="32">
        <v>45</v>
      </c>
      <c r="J109" s="32">
        <v>-21</v>
      </c>
      <c r="K109" s="32">
        <v>0</v>
      </c>
      <c r="L109" s="32">
        <v>3</v>
      </c>
      <c r="M109" s="32">
        <v>-3</v>
      </c>
      <c r="N109" s="32">
        <v>31</v>
      </c>
      <c r="O109" s="32">
        <v>57</v>
      </c>
      <c r="P109" s="32">
        <v>-26</v>
      </c>
    </row>
    <row r="110" spans="1:16" s="33" customFormat="1" x14ac:dyDescent="0.25">
      <c r="A110" s="28" t="s">
        <v>24</v>
      </c>
      <c r="B110" s="52">
        <v>3</v>
      </c>
      <c r="C110" s="50">
        <v>2</v>
      </c>
      <c r="D110" s="51">
        <v>1</v>
      </c>
      <c r="E110" s="52">
        <v>6</v>
      </c>
      <c r="F110" s="50">
        <v>12</v>
      </c>
      <c r="G110" s="51">
        <v>-6</v>
      </c>
      <c r="H110" s="52">
        <v>41</v>
      </c>
      <c r="I110" s="50">
        <v>83</v>
      </c>
      <c r="J110" s="51">
        <v>-42</v>
      </c>
      <c r="K110" s="52">
        <v>1</v>
      </c>
      <c r="L110" s="50">
        <v>4</v>
      </c>
      <c r="M110" s="51">
        <v>-3</v>
      </c>
      <c r="N110" s="52">
        <v>51</v>
      </c>
      <c r="O110" s="50">
        <v>101</v>
      </c>
      <c r="P110" s="51">
        <v>-50</v>
      </c>
    </row>
    <row r="111" spans="1:16" s="33" customFormat="1" x14ac:dyDescent="0.25">
      <c r="A111" s="27" t="s">
        <v>143</v>
      </c>
      <c r="B111" s="32">
        <v>6</v>
      </c>
      <c r="C111" s="32">
        <v>1</v>
      </c>
      <c r="D111" s="32">
        <v>5</v>
      </c>
      <c r="E111" s="32">
        <v>1</v>
      </c>
      <c r="F111" s="32">
        <v>10</v>
      </c>
      <c r="G111" s="32">
        <v>-9</v>
      </c>
      <c r="H111" s="32">
        <v>59</v>
      </c>
      <c r="I111" s="32">
        <v>111</v>
      </c>
      <c r="J111" s="32">
        <v>-52</v>
      </c>
      <c r="K111" s="32">
        <v>0</v>
      </c>
      <c r="L111" s="32">
        <v>0</v>
      </c>
      <c r="M111" s="32">
        <v>0</v>
      </c>
      <c r="N111" s="32">
        <v>66</v>
      </c>
      <c r="O111" s="32">
        <v>122</v>
      </c>
      <c r="P111" s="32">
        <v>-56</v>
      </c>
    </row>
    <row r="112" spans="1:16" s="33" customFormat="1" x14ac:dyDescent="0.25">
      <c r="A112" s="27" t="s">
        <v>144</v>
      </c>
      <c r="B112" s="32">
        <v>5</v>
      </c>
      <c r="C112" s="32">
        <v>2</v>
      </c>
      <c r="D112" s="32">
        <v>3</v>
      </c>
      <c r="E112" s="32">
        <v>1</v>
      </c>
      <c r="F112" s="32">
        <v>9</v>
      </c>
      <c r="G112" s="32">
        <v>-8</v>
      </c>
      <c r="H112" s="32">
        <v>26</v>
      </c>
      <c r="I112" s="32">
        <v>39</v>
      </c>
      <c r="J112" s="32">
        <v>-13</v>
      </c>
      <c r="K112" s="32">
        <v>0</v>
      </c>
      <c r="L112" s="32">
        <v>0</v>
      </c>
      <c r="M112" s="32">
        <v>0</v>
      </c>
      <c r="N112" s="32">
        <v>32</v>
      </c>
      <c r="O112" s="32">
        <v>50</v>
      </c>
      <c r="P112" s="32">
        <v>-18</v>
      </c>
    </row>
    <row r="113" spans="1:16" s="33" customFormat="1" x14ac:dyDescent="0.25">
      <c r="A113" s="27" t="s">
        <v>145</v>
      </c>
      <c r="B113" s="32">
        <v>0</v>
      </c>
      <c r="C113" s="32">
        <v>0</v>
      </c>
      <c r="D113" s="32">
        <v>0</v>
      </c>
      <c r="E113" s="32">
        <v>0</v>
      </c>
      <c r="F113" s="32">
        <v>1</v>
      </c>
      <c r="G113" s="32">
        <v>-1</v>
      </c>
      <c r="H113" s="32">
        <v>24</v>
      </c>
      <c r="I113" s="32">
        <v>25</v>
      </c>
      <c r="J113" s="32">
        <v>-1</v>
      </c>
      <c r="K113" s="32">
        <v>0</v>
      </c>
      <c r="L113" s="32">
        <v>0</v>
      </c>
      <c r="M113" s="32">
        <v>0</v>
      </c>
      <c r="N113" s="32">
        <v>24</v>
      </c>
      <c r="O113" s="32">
        <v>26</v>
      </c>
      <c r="P113" s="32">
        <v>-2</v>
      </c>
    </row>
    <row r="114" spans="1:16" s="33" customFormat="1" x14ac:dyDescent="0.25">
      <c r="A114" s="29" t="s">
        <v>185</v>
      </c>
      <c r="B114" s="32">
        <v>1</v>
      </c>
      <c r="C114" s="32">
        <v>1</v>
      </c>
      <c r="D114" s="32">
        <v>0</v>
      </c>
      <c r="E114" s="32">
        <v>0</v>
      </c>
      <c r="F114" s="32">
        <v>2</v>
      </c>
      <c r="G114" s="32">
        <v>-2</v>
      </c>
      <c r="H114" s="32">
        <v>34</v>
      </c>
      <c r="I114" s="32">
        <v>51</v>
      </c>
      <c r="J114" s="32">
        <v>-17</v>
      </c>
      <c r="K114" s="32">
        <v>0</v>
      </c>
      <c r="L114" s="32">
        <v>0</v>
      </c>
      <c r="M114" s="32">
        <v>0</v>
      </c>
      <c r="N114" s="32">
        <v>35</v>
      </c>
      <c r="O114" s="32">
        <v>54</v>
      </c>
      <c r="P114" s="32">
        <v>-19</v>
      </c>
    </row>
    <row r="115" spans="1:16" s="33" customFormat="1" x14ac:dyDescent="0.25">
      <c r="A115" s="29" t="s">
        <v>146</v>
      </c>
      <c r="B115" s="32">
        <v>1</v>
      </c>
      <c r="C115" s="32">
        <v>1</v>
      </c>
      <c r="D115" s="32">
        <v>0</v>
      </c>
      <c r="E115" s="32">
        <v>0</v>
      </c>
      <c r="F115" s="32">
        <v>8</v>
      </c>
      <c r="G115" s="32">
        <v>-8</v>
      </c>
      <c r="H115" s="32">
        <v>21</v>
      </c>
      <c r="I115" s="32">
        <v>22</v>
      </c>
      <c r="J115" s="32">
        <v>-1</v>
      </c>
      <c r="K115" s="32">
        <v>0</v>
      </c>
      <c r="L115" s="32">
        <v>0</v>
      </c>
      <c r="M115" s="32">
        <v>0</v>
      </c>
      <c r="N115" s="32">
        <v>22</v>
      </c>
      <c r="O115" s="32">
        <v>31</v>
      </c>
      <c r="P115" s="32">
        <v>-9</v>
      </c>
    </row>
    <row r="116" spans="1:16" s="33" customFormat="1" x14ac:dyDescent="0.25">
      <c r="A116" s="28" t="s">
        <v>25</v>
      </c>
      <c r="B116" s="52">
        <v>13</v>
      </c>
      <c r="C116" s="50">
        <v>5</v>
      </c>
      <c r="D116" s="51">
        <v>8</v>
      </c>
      <c r="E116" s="52">
        <v>2</v>
      </c>
      <c r="F116" s="50">
        <v>30</v>
      </c>
      <c r="G116" s="51">
        <v>-28</v>
      </c>
      <c r="H116" s="52">
        <v>164</v>
      </c>
      <c r="I116" s="50">
        <v>248</v>
      </c>
      <c r="J116" s="51">
        <v>-84</v>
      </c>
      <c r="K116" s="52">
        <v>0</v>
      </c>
      <c r="L116" s="50">
        <v>0</v>
      </c>
      <c r="M116" s="51">
        <v>0</v>
      </c>
      <c r="N116" s="52">
        <v>179</v>
      </c>
      <c r="O116" s="50">
        <v>283</v>
      </c>
      <c r="P116" s="51">
        <v>-104</v>
      </c>
    </row>
    <row r="117" spans="1:16" s="33" customFormat="1" x14ac:dyDescent="0.25">
      <c r="A117" s="27" t="s">
        <v>147</v>
      </c>
      <c r="B117" s="32">
        <v>1</v>
      </c>
      <c r="C117" s="32">
        <v>2</v>
      </c>
      <c r="D117" s="32">
        <v>-1</v>
      </c>
      <c r="E117" s="32">
        <v>0</v>
      </c>
      <c r="F117" s="32">
        <v>9</v>
      </c>
      <c r="G117" s="32">
        <v>-9</v>
      </c>
      <c r="H117" s="32">
        <v>36</v>
      </c>
      <c r="I117" s="32">
        <v>55</v>
      </c>
      <c r="J117" s="32">
        <v>-19</v>
      </c>
      <c r="K117" s="32">
        <v>1</v>
      </c>
      <c r="L117" s="32">
        <v>0</v>
      </c>
      <c r="M117" s="32">
        <v>1</v>
      </c>
      <c r="N117" s="32">
        <v>38</v>
      </c>
      <c r="O117" s="32">
        <v>66</v>
      </c>
      <c r="P117" s="32">
        <v>-28</v>
      </c>
    </row>
    <row r="118" spans="1:16" s="33" customFormat="1" x14ac:dyDescent="0.25">
      <c r="A118" s="27" t="s">
        <v>148</v>
      </c>
      <c r="B118" s="32">
        <v>2</v>
      </c>
      <c r="C118" s="32">
        <v>4</v>
      </c>
      <c r="D118" s="32">
        <v>-2</v>
      </c>
      <c r="E118" s="32">
        <v>0</v>
      </c>
      <c r="F118" s="32">
        <v>4</v>
      </c>
      <c r="G118" s="32">
        <v>-4</v>
      </c>
      <c r="H118" s="32">
        <v>15</v>
      </c>
      <c r="I118" s="32">
        <v>37</v>
      </c>
      <c r="J118" s="32">
        <v>-22</v>
      </c>
      <c r="K118" s="32">
        <v>0</v>
      </c>
      <c r="L118" s="32">
        <v>1</v>
      </c>
      <c r="M118" s="32">
        <v>-1</v>
      </c>
      <c r="N118" s="32">
        <v>17</v>
      </c>
      <c r="O118" s="32">
        <v>46</v>
      </c>
      <c r="P118" s="32">
        <v>-29</v>
      </c>
    </row>
    <row r="119" spans="1:16" s="33" customFormat="1" x14ac:dyDescent="0.25">
      <c r="A119" s="27" t="s">
        <v>149</v>
      </c>
      <c r="B119" s="32">
        <v>1</v>
      </c>
      <c r="C119" s="32">
        <v>9</v>
      </c>
      <c r="D119" s="32">
        <v>-8</v>
      </c>
      <c r="E119" s="32">
        <v>0</v>
      </c>
      <c r="F119" s="32">
        <v>12</v>
      </c>
      <c r="G119" s="32">
        <v>-12</v>
      </c>
      <c r="H119" s="32">
        <v>38</v>
      </c>
      <c r="I119" s="32">
        <v>77</v>
      </c>
      <c r="J119" s="32">
        <v>-39</v>
      </c>
      <c r="K119" s="32">
        <v>0</v>
      </c>
      <c r="L119" s="32">
        <v>2</v>
      </c>
      <c r="M119" s="32">
        <v>-2</v>
      </c>
      <c r="N119" s="32">
        <v>39</v>
      </c>
      <c r="O119" s="32">
        <v>100</v>
      </c>
      <c r="P119" s="32">
        <v>-61</v>
      </c>
    </row>
    <row r="120" spans="1:16" s="33" customFormat="1" x14ac:dyDescent="0.25">
      <c r="A120" s="27" t="s">
        <v>150</v>
      </c>
      <c r="B120" s="32">
        <v>1</v>
      </c>
      <c r="C120" s="32">
        <v>1</v>
      </c>
      <c r="D120" s="32">
        <v>0</v>
      </c>
      <c r="E120" s="32">
        <v>0</v>
      </c>
      <c r="F120" s="32">
        <v>3</v>
      </c>
      <c r="G120" s="32">
        <v>-3</v>
      </c>
      <c r="H120" s="32">
        <v>5</v>
      </c>
      <c r="I120" s="32">
        <v>16</v>
      </c>
      <c r="J120" s="32">
        <v>-11</v>
      </c>
      <c r="K120" s="32">
        <v>1</v>
      </c>
      <c r="L120" s="32">
        <v>0</v>
      </c>
      <c r="M120" s="32">
        <v>1</v>
      </c>
      <c r="N120" s="32">
        <v>7</v>
      </c>
      <c r="O120" s="32">
        <v>20</v>
      </c>
      <c r="P120" s="32">
        <v>-13</v>
      </c>
    </row>
    <row r="121" spans="1:16" s="33" customFormat="1" x14ac:dyDescent="0.25">
      <c r="A121" s="27" t="s">
        <v>151</v>
      </c>
      <c r="B121" s="32">
        <v>1</v>
      </c>
      <c r="C121" s="32">
        <v>1</v>
      </c>
      <c r="D121" s="32">
        <v>0</v>
      </c>
      <c r="E121" s="32">
        <v>1</v>
      </c>
      <c r="F121" s="32">
        <v>8</v>
      </c>
      <c r="G121" s="32">
        <v>-7</v>
      </c>
      <c r="H121" s="32">
        <v>17</v>
      </c>
      <c r="I121" s="32">
        <v>41</v>
      </c>
      <c r="J121" s="32">
        <v>-24</v>
      </c>
      <c r="K121" s="32">
        <v>0</v>
      </c>
      <c r="L121" s="32">
        <v>0</v>
      </c>
      <c r="M121" s="32">
        <v>0</v>
      </c>
      <c r="N121" s="32">
        <v>19</v>
      </c>
      <c r="O121" s="32">
        <v>50</v>
      </c>
      <c r="P121" s="32">
        <v>-31</v>
      </c>
    </row>
    <row r="122" spans="1:16" s="33" customFormat="1" x14ac:dyDescent="0.25">
      <c r="A122" s="27" t="s">
        <v>152</v>
      </c>
      <c r="B122" s="32">
        <v>2</v>
      </c>
      <c r="C122" s="32">
        <v>5</v>
      </c>
      <c r="D122" s="32">
        <v>-3</v>
      </c>
      <c r="E122" s="32">
        <v>1</v>
      </c>
      <c r="F122" s="32">
        <v>10</v>
      </c>
      <c r="G122" s="32">
        <v>-9</v>
      </c>
      <c r="H122" s="32">
        <v>26</v>
      </c>
      <c r="I122" s="32">
        <v>117</v>
      </c>
      <c r="J122" s="32">
        <v>-91</v>
      </c>
      <c r="K122" s="32">
        <v>2</v>
      </c>
      <c r="L122" s="32">
        <v>2</v>
      </c>
      <c r="M122" s="32">
        <v>0</v>
      </c>
      <c r="N122" s="32">
        <v>31</v>
      </c>
      <c r="O122" s="32">
        <v>134</v>
      </c>
      <c r="P122" s="32">
        <v>-103</v>
      </c>
    </row>
    <row r="123" spans="1:16" s="33" customFormat="1" x14ac:dyDescent="0.25">
      <c r="A123" s="27" t="s">
        <v>153</v>
      </c>
      <c r="B123" s="32">
        <v>0</v>
      </c>
      <c r="C123" s="32">
        <v>1</v>
      </c>
      <c r="D123" s="32">
        <v>-1</v>
      </c>
      <c r="E123" s="32">
        <v>1</v>
      </c>
      <c r="F123" s="32">
        <v>7</v>
      </c>
      <c r="G123" s="32">
        <v>-6</v>
      </c>
      <c r="H123" s="32">
        <v>7</v>
      </c>
      <c r="I123" s="32">
        <v>18</v>
      </c>
      <c r="J123" s="32">
        <v>-11</v>
      </c>
      <c r="K123" s="32">
        <v>0</v>
      </c>
      <c r="L123" s="32">
        <v>0</v>
      </c>
      <c r="M123" s="32">
        <v>0</v>
      </c>
      <c r="N123" s="32">
        <v>8</v>
      </c>
      <c r="O123" s="32">
        <v>26</v>
      </c>
      <c r="P123" s="32">
        <v>-18</v>
      </c>
    </row>
    <row r="124" spans="1:16" s="33" customFormat="1" x14ac:dyDescent="0.25">
      <c r="A124" s="29" t="s">
        <v>154</v>
      </c>
      <c r="B124" s="32">
        <v>0</v>
      </c>
      <c r="C124" s="32">
        <v>8</v>
      </c>
      <c r="D124" s="32">
        <v>-8</v>
      </c>
      <c r="E124" s="32">
        <v>0</v>
      </c>
      <c r="F124" s="32">
        <v>3</v>
      </c>
      <c r="G124" s="32">
        <v>-3</v>
      </c>
      <c r="H124" s="32">
        <v>24</v>
      </c>
      <c r="I124" s="32">
        <v>49</v>
      </c>
      <c r="J124" s="32">
        <v>-25</v>
      </c>
      <c r="K124" s="32">
        <v>0</v>
      </c>
      <c r="L124" s="32">
        <v>0</v>
      </c>
      <c r="M124" s="32">
        <v>0</v>
      </c>
      <c r="N124" s="32">
        <v>24</v>
      </c>
      <c r="O124" s="32">
        <v>60</v>
      </c>
      <c r="P124" s="32">
        <v>-36</v>
      </c>
    </row>
    <row r="125" spans="1:16" s="33" customFormat="1" x14ac:dyDescent="0.25">
      <c r="A125" s="29" t="s">
        <v>155</v>
      </c>
      <c r="B125" s="32">
        <v>1</v>
      </c>
      <c r="C125" s="32">
        <v>3</v>
      </c>
      <c r="D125" s="32">
        <v>-2</v>
      </c>
      <c r="E125" s="32">
        <v>1</v>
      </c>
      <c r="F125" s="32">
        <v>11</v>
      </c>
      <c r="G125" s="32">
        <v>-10</v>
      </c>
      <c r="H125" s="32">
        <v>8</v>
      </c>
      <c r="I125" s="32">
        <v>39</v>
      </c>
      <c r="J125" s="32">
        <v>-31</v>
      </c>
      <c r="K125" s="32">
        <v>2</v>
      </c>
      <c r="L125" s="32">
        <v>1</v>
      </c>
      <c r="M125" s="32">
        <v>1</v>
      </c>
      <c r="N125" s="32">
        <v>12</v>
      </c>
      <c r="O125" s="32">
        <v>54</v>
      </c>
      <c r="P125" s="32">
        <v>-42</v>
      </c>
    </row>
    <row r="126" spans="1:16" s="33" customFormat="1" x14ac:dyDescent="0.25">
      <c r="A126" s="28" t="s">
        <v>26</v>
      </c>
      <c r="B126" s="52">
        <v>9</v>
      </c>
      <c r="C126" s="50">
        <v>34</v>
      </c>
      <c r="D126" s="51">
        <v>-25</v>
      </c>
      <c r="E126" s="52">
        <v>4</v>
      </c>
      <c r="F126" s="50">
        <v>67</v>
      </c>
      <c r="G126" s="51">
        <v>-63</v>
      </c>
      <c r="H126" s="52">
        <v>176</v>
      </c>
      <c r="I126" s="50">
        <v>449</v>
      </c>
      <c r="J126" s="51">
        <v>-273</v>
      </c>
      <c r="K126" s="52">
        <v>6</v>
      </c>
      <c r="L126" s="50">
        <v>6</v>
      </c>
      <c r="M126" s="51">
        <v>0</v>
      </c>
      <c r="N126" s="52">
        <v>195</v>
      </c>
      <c r="O126" s="50">
        <v>556</v>
      </c>
      <c r="P126" s="51">
        <v>-361</v>
      </c>
    </row>
    <row r="127" spans="1:16" s="33" customFormat="1" x14ac:dyDescent="0.25">
      <c r="A127" s="27" t="s">
        <v>156</v>
      </c>
      <c r="B127" s="32">
        <v>1</v>
      </c>
      <c r="C127" s="32">
        <v>9</v>
      </c>
      <c r="D127" s="32">
        <v>-8</v>
      </c>
      <c r="E127" s="32">
        <v>0</v>
      </c>
      <c r="F127" s="32">
        <v>7</v>
      </c>
      <c r="G127" s="32">
        <v>-7</v>
      </c>
      <c r="H127" s="32">
        <v>9</v>
      </c>
      <c r="I127" s="32">
        <v>24</v>
      </c>
      <c r="J127" s="32">
        <v>-15</v>
      </c>
      <c r="K127" s="32">
        <v>0</v>
      </c>
      <c r="L127" s="32">
        <v>0</v>
      </c>
      <c r="M127" s="32">
        <v>0</v>
      </c>
      <c r="N127" s="32">
        <v>10</v>
      </c>
      <c r="O127" s="32">
        <v>40</v>
      </c>
      <c r="P127" s="32">
        <v>-30</v>
      </c>
    </row>
    <row r="128" spans="1:16" s="33" customFormat="1" x14ac:dyDescent="0.25">
      <c r="A128" s="27" t="s">
        <v>157</v>
      </c>
      <c r="B128" s="32">
        <v>1</v>
      </c>
      <c r="C128" s="32">
        <v>1</v>
      </c>
      <c r="D128" s="32">
        <v>0</v>
      </c>
      <c r="E128" s="32">
        <v>0</v>
      </c>
      <c r="F128" s="32">
        <v>7</v>
      </c>
      <c r="G128" s="32">
        <v>-7</v>
      </c>
      <c r="H128" s="32">
        <v>22</v>
      </c>
      <c r="I128" s="32">
        <v>40</v>
      </c>
      <c r="J128" s="32">
        <v>-18</v>
      </c>
      <c r="K128" s="32">
        <v>0</v>
      </c>
      <c r="L128" s="32">
        <v>1</v>
      </c>
      <c r="M128" s="32">
        <v>-1</v>
      </c>
      <c r="N128" s="32">
        <v>23</v>
      </c>
      <c r="O128" s="32">
        <v>49</v>
      </c>
      <c r="P128" s="32">
        <v>-26</v>
      </c>
    </row>
    <row r="129" spans="1:16" s="33" customFormat="1" x14ac:dyDescent="0.25">
      <c r="A129" s="29" t="s">
        <v>158</v>
      </c>
      <c r="B129" s="32">
        <v>1</v>
      </c>
      <c r="C129" s="32">
        <v>1</v>
      </c>
      <c r="D129" s="32">
        <v>0</v>
      </c>
      <c r="E129" s="32">
        <v>1</v>
      </c>
      <c r="F129" s="32">
        <v>4</v>
      </c>
      <c r="G129" s="32">
        <v>-3</v>
      </c>
      <c r="H129" s="32">
        <v>5</v>
      </c>
      <c r="I129" s="32">
        <v>13</v>
      </c>
      <c r="J129" s="32">
        <v>-8</v>
      </c>
      <c r="K129" s="32">
        <v>0</v>
      </c>
      <c r="L129" s="32">
        <v>0</v>
      </c>
      <c r="M129" s="32">
        <v>0</v>
      </c>
      <c r="N129" s="32">
        <v>7</v>
      </c>
      <c r="O129" s="32">
        <v>18</v>
      </c>
      <c r="P129" s="32">
        <v>-11</v>
      </c>
    </row>
    <row r="130" spans="1:16" s="33" customFormat="1" x14ac:dyDescent="0.25">
      <c r="A130" s="29" t="s">
        <v>159</v>
      </c>
      <c r="B130" s="32">
        <v>4</v>
      </c>
      <c r="C130" s="32">
        <v>4</v>
      </c>
      <c r="D130" s="32">
        <v>0</v>
      </c>
      <c r="E130" s="32">
        <v>5</v>
      </c>
      <c r="F130" s="32">
        <v>60</v>
      </c>
      <c r="G130" s="32">
        <v>-55</v>
      </c>
      <c r="H130" s="32">
        <v>42</v>
      </c>
      <c r="I130" s="32">
        <v>70</v>
      </c>
      <c r="J130" s="32">
        <v>-28</v>
      </c>
      <c r="K130" s="32">
        <v>1</v>
      </c>
      <c r="L130" s="32">
        <v>2</v>
      </c>
      <c r="M130" s="32">
        <v>-1</v>
      </c>
      <c r="N130" s="32">
        <v>52</v>
      </c>
      <c r="O130" s="32">
        <v>136</v>
      </c>
      <c r="P130" s="32">
        <v>-84</v>
      </c>
    </row>
    <row r="131" spans="1:16" s="33" customFormat="1" x14ac:dyDescent="0.25">
      <c r="A131" s="29" t="s">
        <v>186</v>
      </c>
      <c r="B131" s="32">
        <v>4</v>
      </c>
      <c r="C131" s="32">
        <v>2</v>
      </c>
      <c r="D131" s="32">
        <v>2</v>
      </c>
      <c r="E131" s="32">
        <v>0</v>
      </c>
      <c r="F131" s="32">
        <v>6</v>
      </c>
      <c r="G131" s="32">
        <v>-6</v>
      </c>
      <c r="H131" s="32">
        <v>10</v>
      </c>
      <c r="I131" s="32">
        <v>33</v>
      </c>
      <c r="J131" s="32">
        <v>-23</v>
      </c>
      <c r="K131" s="32">
        <v>0</v>
      </c>
      <c r="L131" s="32">
        <v>0</v>
      </c>
      <c r="M131" s="32">
        <v>0</v>
      </c>
      <c r="N131" s="32">
        <v>14</v>
      </c>
      <c r="O131" s="32">
        <v>41</v>
      </c>
      <c r="P131" s="32">
        <v>-27</v>
      </c>
    </row>
    <row r="132" spans="1:16" s="33" customFormat="1" x14ac:dyDescent="0.25">
      <c r="A132" s="28" t="s">
        <v>27</v>
      </c>
      <c r="B132" s="52">
        <v>11</v>
      </c>
      <c r="C132" s="50">
        <v>17</v>
      </c>
      <c r="D132" s="51">
        <v>-6</v>
      </c>
      <c r="E132" s="52">
        <v>6</v>
      </c>
      <c r="F132" s="50">
        <v>84</v>
      </c>
      <c r="G132" s="51">
        <v>-78</v>
      </c>
      <c r="H132" s="52">
        <v>88</v>
      </c>
      <c r="I132" s="50">
        <v>180</v>
      </c>
      <c r="J132" s="51">
        <v>-92</v>
      </c>
      <c r="K132" s="52">
        <v>1</v>
      </c>
      <c r="L132" s="50">
        <v>3</v>
      </c>
      <c r="M132" s="51">
        <v>-2</v>
      </c>
      <c r="N132" s="52">
        <v>106</v>
      </c>
      <c r="O132" s="50">
        <v>284</v>
      </c>
      <c r="P132" s="51">
        <v>-178</v>
      </c>
    </row>
    <row r="133" spans="1:16" s="33" customFormat="1" x14ac:dyDescent="0.25">
      <c r="A133" s="28" t="s">
        <v>28</v>
      </c>
      <c r="B133" s="52">
        <v>357</v>
      </c>
      <c r="C133" s="50">
        <v>938</v>
      </c>
      <c r="D133" s="51">
        <v>-581</v>
      </c>
      <c r="E133" s="52">
        <v>276</v>
      </c>
      <c r="F133" s="50">
        <v>2478</v>
      </c>
      <c r="G133" s="51">
        <v>-2202</v>
      </c>
      <c r="H133" s="52">
        <v>3061</v>
      </c>
      <c r="I133" s="50">
        <v>6761</v>
      </c>
      <c r="J133" s="51">
        <v>-3700</v>
      </c>
      <c r="K133" s="52">
        <v>84</v>
      </c>
      <c r="L133" s="50">
        <v>70</v>
      </c>
      <c r="M133" s="51">
        <v>14</v>
      </c>
      <c r="N133" s="52">
        <v>3778</v>
      </c>
      <c r="O133" s="50">
        <v>10247</v>
      </c>
      <c r="P133" s="51">
        <v>-6469</v>
      </c>
    </row>
    <row r="134" spans="1:16" x14ac:dyDescent="0.25">
      <c r="A134" s="23" t="s">
        <v>63</v>
      </c>
    </row>
    <row r="135" spans="1:16" x14ac:dyDescent="0.25">
      <c r="A135" s="23" t="s">
        <v>62</v>
      </c>
    </row>
  </sheetData>
  <mergeCells count="5">
    <mergeCell ref="N4:P4"/>
    <mergeCell ref="B4:D4"/>
    <mergeCell ref="E4:G4"/>
    <mergeCell ref="H4:J4"/>
    <mergeCell ref="K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9"/>
  <sheetViews>
    <sheetView workbookViewId="0">
      <selection activeCell="M32" sqref="M32"/>
    </sheetView>
  </sheetViews>
  <sheetFormatPr defaultRowHeight="15" x14ac:dyDescent="0.25"/>
  <cols>
    <col min="1" max="1" width="40.28515625" style="23" bestFit="1" customWidth="1"/>
    <col min="2" max="12" width="9.140625" style="23"/>
    <col min="13" max="13" width="8.85546875" style="23" customWidth="1"/>
    <col min="14" max="15" width="10.28515625" style="23" bestFit="1" customWidth="1"/>
    <col min="16" max="16" width="9.28515625" style="23" bestFit="1" customWidth="1"/>
    <col min="17" max="16384" width="9.140625" style="23"/>
  </cols>
  <sheetData>
    <row r="1" spans="1:16" x14ac:dyDescent="0.25">
      <c r="A1" s="13" t="s">
        <v>195</v>
      </c>
    </row>
    <row r="2" spans="1:16" x14ac:dyDescent="0.25">
      <c r="A2" s="24" t="s">
        <v>187</v>
      </c>
    </row>
    <row r="3" spans="1:16" x14ac:dyDescent="0.25">
      <c r="A3" s="2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5"/>
      <c r="B4" s="56" t="s">
        <v>0</v>
      </c>
      <c r="C4" s="55"/>
      <c r="D4" s="57"/>
      <c r="E4" s="56" t="s">
        <v>1</v>
      </c>
      <c r="F4" s="55"/>
      <c r="G4" s="57"/>
      <c r="H4" s="56" t="s">
        <v>2</v>
      </c>
      <c r="I4" s="55"/>
      <c r="J4" s="57"/>
      <c r="K4" s="56" t="s">
        <v>3</v>
      </c>
      <c r="L4" s="55"/>
      <c r="M4" s="57"/>
      <c r="N4" s="58" t="s">
        <v>4</v>
      </c>
      <c r="O4" s="59"/>
      <c r="P4" s="59"/>
    </row>
    <row r="5" spans="1:16" ht="30" x14ac:dyDescent="0.25">
      <c r="A5" s="36" t="s">
        <v>163</v>
      </c>
      <c r="B5" s="31" t="s">
        <v>5</v>
      </c>
      <c r="C5" s="31" t="s">
        <v>6</v>
      </c>
      <c r="D5" s="31" t="s">
        <v>7</v>
      </c>
      <c r="E5" s="31" t="s">
        <v>5</v>
      </c>
      <c r="F5" s="31" t="s">
        <v>6</v>
      </c>
      <c r="G5" s="31" t="s">
        <v>7</v>
      </c>
      <c r="H5" s="31" t="s">
        <v>5</v>
      </c>
      <c r="I5" s="31" t="s">
        <v>6</v>
      </c>
      <c r="J5" s="31" t="s">
        <v>7</v>
      </c>
      <c r="K5" s="31" t="s">
        <v>5</v>
      </c>
      <c r="L5" s="31" t="s">
        <v>6</v>
      </c>
      <c r="M5" s="31" t="s">
        <v>7</v>
      </c>
      <c r="N5" s="31" t="s">
        <v>5</v>
      </c>
      <c r="O5" s="31" t="s">
        <v>6</v>
      </c>
      <c r="P5" s="31" t="s">
        <v>7</v>
      </c>
    </row>
    <row r="6" spans="1:16" x14ac:dyDescent="0.25">
      <c r="A6" s="22" t="s">
        <v>8</v>
      </c>
      <c r="B6" s="37">
        <v>13</v>
      </c>
      <c r="C6" s="37">
        <v>32</v>
      </c>
      <c r="D6" s="48">
        <v>-19</v>
      </c>
      <c r="E6" s="37">
        <v>29</v>
      </c>
      <c r="F6" s="37">
        <v>264</v>
      </c>
      <c r="G6" s="38">
        <v>-235</v>
      </c>
      <c r="H6" s="37">
        <v>238</v>
      </c>
      <c r="I6" s="37">
        <v>528</v>
      </c>
      <c r="J6" s="38">
        <v>-290</v>
      </c>
      <c r="K6" s="37">
        <v>5</v>
      </c>
      <c r="L6" s="37">
        <v>7</v>
      </c>
      <c r="M6" s="38">
        <v>-2</v>
      </c>
      <c r="N6" s="53">
        <v>285</v>
      </c>
      <c r="O6" s="53">
        <v>831</v>
      </c>
      <c r="P6" s="18">
        <v>-546</v>
      </c>
    </row>
    <row r="7" spans="1:16" x14ac:dyDescent="0.25">
      <c r="A7" s="22" t="s">
        <v>9</v>
      </c>
      <c r="B7" s="39">
        <v>1</v>
      </c>
      <c r="C7" s="37">
        <v>0</v>
      </c>
      <c r="D7" s="38">
        <v>1</v>
      </c>
      <c r="E7" s="37">
        <v>1</v>
      </c>
      <c r="F7" s="37">
        <v>9</v>
      </c>
      <c r="G7" s="38">
        <v>-8</v>
      </c>
      <c r="H7" s="37">
        <v>14</v>
      </c>
      <c r="I7" s="37">
        <v>25</v>
      </c>
      <c r="J7" s="38">
        <v>-11</v>
      </c>
      <c r="K7" s="37">
        <v>1</v>
      </c>
      <c r="L7" s="37">
        <v>1</v>
      </c>
      <c r="M7" s="38">
        <v>0</v>
      </c>
      <c r="N7" s="53">
        <v>17</v>
      </c>
      <c r="O7" s="53">
        <v>35</v>
      </c>
      <c r="P7" s="18">
        <v>-18</v>
      </c>
    </row>
    <row r="8" spans="1:16" x14ac:dyDescent="0.25">
      <c r="A8" s="22" t="s">
        <v>10</v>
      </c>
      <c r="B8" s="39">
        <v>66</v>
      </c>
      <c r="C8" s="37">
        <v>207</v>
      </c>
      <c r="D8" s="38">
        <v>-141</v>
      </c>
      <c r="E8" s="37">
        <v>43</v>
      </c>
      <c r="F8" s="37">
        <v>478</v>
      </c>
      <c r="G8" s="38">
        <v>-435</v>
      </c>
      <c r="H8" s="37">
        <v>494</v>
      </c>
      <c r="I8" s="37">
        <v>1083</v>
      </c>
      <c r="J8" s="38">
        <v>-589</v>
      </c>
      <c r="K8" s="37">
        <v>19</v>
      </c>
      <c r="L8" s="37">
        <v>10</v>
      </c>
      <c r="M8" s="38">
        <v>9</v>
      </c>
      <c r="N8" s="53">
        <v>622</v>
      </c>
      <c r="O8" s="53">
        <v>1778</v>
      </c>
      <c r="P8" s="18">
        <v>-1156</v>
      </c>
    </row>
    <row r="9" spans="1:16" x14ac:dyDescent="0.25">
      <c r="A9" s="22" t="s">
        <v>11</v>
      </c>
      <c r="B9" s="39">
        <v>4</v>
      </c>
      <c r="C9" s="39">
        <v>8</v>
      </c>
      <c r="D9" s="49">
        <v>-4</v>
      </c>
      <c r="E9" s="39">
        <v>15</v>
      </c>
      <c r="F9" s="39">
        <v>70</v>
      </c>
      <c r="G9" s="49">
        <v>-55</v>
      </c>
      <c r="H9" s="39">
        <v>63</v>
      </c>
      <c r="I9" s="39">
        <v>133</v>
      </c>
      <c r="J9" s="49">
        <v>-70</v>
      </c>
      <c r="K9" s="39">
        <v>1</v>
      </c>
      <c r="L9" s="39">
        <v>2</v>
      </c>
      <c r="M9" s="49">
        <v>-1</v>
      </c>
      <c r="N9" s="53">
        <v>83</v>
      </c>
      <c r="O9" s="53">
        <v>213</v>
      </c>
      <c r="P9" s="18">
        <v>-130</v>
      </c>
    </row>
    <row r="10" spans="1:16" x14ac:dyDescent="0.25">
      <c r="A10" s="22" t="s">
        <v>12</v>
      </c>
      <c r="B10" s="39">
        <v>29</v>
      </c>
      <c r="C10" s="39">
        <v>58</v>
      </c>
      <c r="D10" s="49">
        <v>-29</v>
      </c>
      <c r="E10" s="39">
        <v>47</v>
      </c>
      <c r="F10" s="39">
        <v>273</v>
      </c>
      <c r="G10" s="49">
        <v>-226</v>
      </c>
      <c r="H10" s="39">
        <v>235</v>
      </c>
      <c r="I10" s="39">
        <v>584</v>
      </c>
      <c r="J10" s="49">
        <v>-349</v>
      </c>
      <c r="K10" s="39">
        <v>3</v>
      </c>
      <c r="L10" s="39">
        <v>0</v>
      </c>
      <c r="M10" s="49">
        <v>3</v>
      </c>
      <c r="N10" s="53">
        <v>314</v>
      </c>
      <c r="O10" s="53">
        <v>915</v>
      </c>
      <c r="P10" s="18">
        <v>-601</v>
      </c>
    </row>
    <row r="11" spans="1:16" x14ac:dyDescent="0.25">
      <c r="A11" s="22" t="s">
        <v>13</v>
      </c>
      <c r="B11" s="39">
        <v>8</v>
      </c>
      <c r="C11" s="37">
        <v>13</v>
      </c>
      <c r="D11" s="38">
        <v>-5</v>
      </c>
      <c r="E11" s="37">
        <v>6</v>
      </c>
      <c r="F11" s="37">
        <v>49</v>
      </c>
      <c r="G11" s="38">
        <v>-43</v>
      </c>
      <c r="H11" s="37">
        <v>64</v>
      </c>
      <c r="I11" s="37">
        <v>176</v>
      </c>
      <c r="J11" s="38">
        <v>-112</v>
      </c>
      <c r="K11" s="37">
        <v>0</v>
      </c>
      <c r="L11" s="37">
        <v>2</v>
      </c>
      <c r="M11" s="38">
        <v>-2</v>
      </c>
      <c r="N11" s="53">
        <v>78</v>
      </c>
      <c r="O11" s="53">
        <v>240</v>
      </c>
      <c r="P11" s="18">
        <v>-162</v>
      </c>
    </row>
    <row r="12" spans="1:16" x14ac:dyDescent="0.25">
      <c r="A12" s="22" t="s">
        <v>14</v>
      </c>
      <c r="B12" s="39">
        <v>6</v>
      </c>
      <c r="C12" s="37">
        <v>18</v>
      </c>
      <c r="D12" s="38">
        <v>-12</v>
      </c>
      <c r="E12" s="37">
        <v>17</v>
      </c>
      <c r="F12" s="37">
        <v>141</v>
      </c>
      <c r="G12" s="38">
        <v>-124</v>
      </c>
      <c r="H12" s="37">
        <v>122</v>
      </c>
      <c r="I12" s="37">
        <v>258</v>
      </c>
      <c r="J12" s="38">
        <v>-136</v>
      </c>
      <c r="K12" s="37">
        <v>5</v>
      </c>
      <c r="L12" s="37">
        <v>3</v>
      </c>
      <c r="M12" s="38">
        <v>2</v>
      </c>
      <c r="N12" s="53">
        <v>150</v>
      </c>
      <c r="O12" s="53">
        <v>420</v>
      </c>
      <c r="P12" s="18">
        <v>-270</v>
      </c>
    </row>
    <row r="13" spans="1:16" x14ac:dyDescent="0.25">
      <c r="A13" s="22" t="s">
        <v>15</v>
      </c>
      <c r="B13" s="39">
        <v>27</v>
      </c>
      <c r="C13" s="37">
        <v>52</v>
      </c>
      <c r="D13" s="38">
        <v>-25</v>
      </c>
      <c r="E13" s="37">
        <v>31</v>
      </c>
      <c r="F13" s="37">
        <v>268</v>
      </c>
      <c r="G13" s="38">
        <v>-237</v>
      </c>
      <c r="H13" s="37">
        <v>230</v>
      </c>
      <c r="I13" s="37">
        <v>512</v>
      </c>
      <c r="J13" s="38">
        <v>-282</v>
      </c>
      <c r="K13" s="37">
        <v>4</v>
      </c>
      <c r="L13" s="37">
        <v>1</v>
      </c>
      <c r="M13" s="38">
        <v>3</v>
      </c>
      <c r="N13" s="53">
        <v>292</v>
      </c>
      <c r="O13" s="53">
        <v>833</v>
      </c>
      <c r="P13" s="18">
        <v>-541</v>
      </c>
    </row>
    <row r="14" spans="1:16" x14ac:dyDescent="0.25">
      <c r="A14" s="22" t="s">
        <v>16</v>
      </c>
      <c r="B14" s="37">
        <v>22</v>
      </c>
      <c r="C14" s="37">
        <v>75</v>
      </c>
      <c r="D14" s="38">
        <v>-53</v>
      </c>
      <c r="E14" s="37">
        <v>24</v>
      </c>
      <c r="F14" s="37">
        <v>179</v>
      </c>
      <c r="G14" s="38">
        <v>-155</v>
      </c>
      <c r="H14" s="37">
        <v>120</v>
      </c>
      <c r="I14" s="37">
        <v>324</v>
      </c>
      <c r="J14" s="38">
        <v>-204</v>
      </c>
      <c r="K14" s="37">
        <v>6</v>
      </c>
      <c r="L14" s="37">
        <v>5</v>
      </c>
      <c r="M14" s="38">
        <v>1</v>
      </c>
      <c r="N14" s="53">
        <v>172</v>
      </c>
      <c r="O14" s="53">
        <v>583</v>
      </c>
      <c r="P14" s="18">
        <v>-411</v>
      </c>
    </row>
    <row r="15" spans="1:16" x14ac:dyDescent="0.25">
      <c r="A15" s="22" t="s">
        <v>17</v>
      </c>
      <c r="B15" s="39">
        <v>9</v>
      </c>
      <c r="C15" s="37">
        <v>9</v>
      </c>
      <c r="D15" s="38">
        <v>0</v>
      </c>
      <c r="E15" s="37">
        <v>1</v>
      </c>
      <c r="F15" s="37">
        <v>42</v>
      </c>
      <c r="G15" s="38">
        <v>-41</v>
      </c>
      <c r="H15" s="37">
        <v>42</v>
      </c>
      <c r="I15" s="37">
        <v>78</v>
      </c>
      <c r="J15" s="38">
        <v>-36</v>
      </c>
      <c r="K15" s="37">
        <v>0</v>
      </c>
      <c r="L15" s="37">
        <v>1</v>
      </c>
      <c r="M15" s="38">
        <v>-1</v>
      </c>
      <c r="N15" s="53">
        <v>52</v>
      </c>
      <c r="O15" s="53">
        <v>130</v>
      </c>
      <c r="P15" s="18">
        <v>-78</v>
      </c>
    </row>
    <row r="16" spans="1:16" x14ac:dyDescent="0.25">
      <c r="A16" s="22" t="s">
        <v>18</v>
      </c>
      <c r="B16" s="39">
        <v>12</v>
      </c>
      <c r="C16" s="37">
        <v>15</v>
      </c>
      <c r="D16" s="38">
        <v>-3</v>
      </c>
      <c r="E16" s="37">
        <v>8</v>
      </c>
      <c r="F16" s="37">
        <v>59</v>
      </c>
      <c r="G16" s="38">
        <v>-51</v>
      </c>
      <c r="H16" s="37">
        <v>49</v>
      </c>
      <c r="I16" s="37">
        <v>134</v>
      </c>
      <c r="J16" s="38">
        <v>-85</v>
      </c>
      <c r="K16" s="37">
        <v>1</v>
      </c>
      <c r="L16" s="37">
        <v>6</v>
      </c>
      <c r="M16" s="38">
        <v>-5</v>
      </c>
      <c r="N16" s="53">
        <v>70</v>
      </c>
      <c r="O16" s="53">
        <v>214</v>
      </c>
      <c r="P16" s="18">
        <v>-144</v>
      </c>
    </row>
    <row r="17" spans="1:19" x14ac:dyDescent="0.25">
      <c r="A17" s="22" t="s">
        <v>19</v>
      </c>
      <c r="B17" s="39">
        <v>49</v>
      </c>
      <c r="C17" s="37">
        <v>233</v>
      </c>
      <c r="D17" s="38">
        <v>-184</v>
      </c>
      <c r="E17" s="37">
        <v>9</v>
      </c>
      <c r="F17" s="37">
        <v>119</v>
      </c>
      <c r="G17" s="38">
        <v>-110</v>
      </c>
      <c r="H17" s="37">
        <v>213</v>
      </c>
      <c r="I17" s="37">
        <v>730</v>
      </c>
      <c r="J17" s="38">
        <v>-517</v>
      </c>
      <c r="K17" s="37">
        <v>21</v>
      </c>
      <c r="L17" s="37">
        <v>13</v>
      </c>
      <c r="M17" s="38">
        <v>8</v>
      </c>
      <c r="N17" s="53">
        <v>292</v>
      </c>
      <c r="O17" s="53">
        <v>1095</v>
      </c>
      <c r="P17" s="18">
        <v>-803</v>
      </c>
    </row>
    <row r="18" spans="1:19" x14ac:dyDescent="0.25">
      <c r="A18" s="22" t="s">
        <v>20</v>
      </c>
      <c r="B18" s="39">
        <v>15</v>
      </c>
      <c r="C18" s="37">
        <v>29</v>
      </c>
      <c r="D18" s="38">
        <v>-14</v>
      </c>
      <c r="E18" s="37">
        <v>6</v>
      </c>
      <c r="F18" s="37">
        <v>54</v>
      </c>
      <c r="G18" s="38">
        <v>-48</v>
      </c>
      <c r="H18" s="37">
        <v>85</v>
      </c>
      <c r="I18" s="37">
        <v>172</v>
      </c>
      <c r="J18" s="38">
        <v>-87</v>
      </c>
      <c r="K18" s="37">
        <v>2</v>
      </c>
      <c r="L18" s="37">
        <v>2</v>
      </c>
      <c r="M18" s="38">
        <v>0</v>
      </c>
      <c r="N18" s="53">
        <v>108</v>
      </c>
      <c r="O18" s="53">
        <v>257</v>
      </c>
      <c r="P18" s="18">
        <v>-149</v>
      </c>
    </row>
    <row r="19" spans="1:19" x14ac:dyDescent="0.25">
      <c r="A19" s="22" t="s">
        <v>21</v>
      </c>
      <c r="B19" s="39">
        <v>1</v>
      </c>
      <c r="C19" s="37">
        <v>4</v>
      </c>
      <c r="D19" s="38">
        <v>-3</v>
      </c>
      <c r="E19" s="37">
        <v>0</v>
      </c>
      <c r="F19" s="37">
        <v>7</v>
      </c>
      <c r="G19" s="38">
        <v>-7</v>
      </c>
      <c r="H19" s="37">
        <v>25</v>
      </c>
      <c r="I19" s="37">
        <v>58</v>
      </c>
      <c r="J19" s="38">
        <v>-33</v>
      </c>
      <c r="K19" s="37">
        <v>1</v>
      </c>
      <c r="L19" s="37">
        <v>1</v>
      </c>
      <c r="M19" s="38">
        <v>0</v>
      </c>
      <c r="N19" s="53">
        <v>27</v>
      </c>
      <c r="O19" s="53">
        <v>70</v>
      </c>
      <c r="P19" s="18">
        <v>-43</v>
      </c>
    </row>
    <row r="20" spans="1:19" x14ac:dyDescent="0.25">
      <c r="A20" s="22" t="s">
        <v>22</v>
      </c>
      <c r="B20" s="39">
        <v>32</v>
      </c>
      <c r="C20" s="37">
        <v>78</v>
      </c>
      <c r="D20" s="38">
        <v>-46</v>
      </c>
      <c r="E20" s="37">
        <v>11</v>
      </c>
      <c r="F20" s="37">
        <v>185</v>
      </c>
      <c r="G20" s="38">
        <v>-174</v>
      </c>
      <c r="H20" s="37">
        <v>384</v>
      </c>
      <c r="I20" s="37">
        <v>575</v>
      </c>
      <c r="J20" s="38">
        <v>-191</v>
      </c>
      <c r="K20" s="37">
        <v>2</v>
      </c>
      <c r="L20" s="37">
        <v>0</v>
      </c>
      <c r="M20" s="38">
        <v>2</v>
      </c>
      <c r="N20" s="53">
        <v>429</v>
      </c>
      <c r="O20" s="53">
        <v>838</v>
      </c>
      <c r="P20" s="18">
        <v>-409</v>
      </c>
    </row>
    <row r="21" spans="1:19" x14ac:dyDescent="0.25">
      <c r="A21" s="22" t="s">
        <v>23</v>
      </c>
      <c r="B21" s="39">
        <v>27</v>
      </c>
      <c r="C21" s="37">
        <v>49</v>
      </c>
      <c r="D21" s="38">
        <v>-22</v>
      </c>
      <c r="E21" s="37">
        <v>10</v>
      </c>
      <c r="F21" s="37">
        <v>88</v>
      </c>
      <c r="G21" s="38">
        <v>-78</v>
      </c>
      <c r="H21" s="37">
        <v>214</v>
      </c>
      <c r="I21" s="37">
        <v>431</v>
      </c>
      <c r="J21" s="38">
        <v>-217</v>
      </c>
      <c r="K21" s="37">
        <v>5</v>
      </c>
      <c r="L21" s="37">
        <v>3</v>
      </c>
      <c r="M21" s="38">
        <v>2</v>
      </c>
      <c r="N21" s="53">
        <v>256</v>
      </c>
      <c r="O21" s="53">
        <v>571</v>
      </c>
      <c r="P21" s="18">
        <v>-315</v>
      </c>
    </row>
    <row r="22" spans="1:19" x14ac:dyDescent="0.25">
      <c r="A22" s="22" t="s">
        <v>24</v>
      </c>
      <c r="B22" s="39">
        <v>3</v>
      </c>
      <c r="C22" s="37">
        <v>2</v>
      </c>
      <c r="D22" s="38">
        <v>1</v>
      </c>
      <c r="E22" s="37">
        <v>6</v>
      </c>
      <c r="F22" s="37">
        <v>12</v>
      </c>
      <c r="G22" s="38">
        <v>-6</v>
      </c>
      <c r="H22" s="37">
        <v>41</v>
      </c>
      <c r="I22" s="37">
        <v>83</v>
      </c>
      <c r="J22" s="38">
        <v>-42</v>
      </c>
      <c r="K22" s="37">
        <v>1</v>
      </c>
      <c r="L22" s="37">
        <v>4</v>
      </c>
      <c r="M22" s="38">
        <v>-3</v>
      </c>
      <c r="N22" s="53">
        <v>51</v>
      </c>
      <c r="O22" s="53">
        <v>101</v>
      </c>
      <c r="P22" s="18">
        <v>-50</v>
      </c>
    </row>
    <row r="23" spans="1:19" x14ac:dyDescent="0.25">
      <c r="A23" s="22" t="s">
        <v>25</v>
      </c>
      <c r="B23" s="39">
        <v>13</v>
      </c>
      <c r="C23" s="37">
        <v>5</v>
      </c>
      <c r="D23" s="38">
        <v>8</v>
      </c>
      <c r="E23" s="37">
        <v>2</v>
      </c>
      <c r="F23" s="37">
        <v>30</v>
      </c>
      <c r="G23" s="38">
        <v>-28</v>
      </c>
      <c r="H23" s="37">
        <v>164</v>
      </c>
      <c r="I23" s="37">
        <v>248</v>
      </c>
      <c r="J23" s="38">
        <v>-84</v>
      </c>
      <c r="K23" s="37">
        <v>0</v>
      </c>
      <c r="L23" s="37">
        <v>0</v>
      </c>
      <c r="M23" s="38">
        <v>0</v>
      </c>
      <c r="N23" s="53">
        <v>179</v>
      </c>
      <c r="O23" s="53">
        <v>283</v>
      </c>
      <c r="P23" s="18">
        <v>-104</v>
      </c>
    </row>
    <row r="24" spans="1:19" x14ac:dyDescent="0.25">
      <c r="A24" s="22" t="s">
        <v>26</v>
      </c>
      <c r="B24" s="40">
        <v>9</v>
      </c>
      <c r="C24" s="41">
        <v>34</v>
      </c>
      <c r="D24" s="42">
        <v>-25</v>
      </c>
      <c r="E24" s="41">
        <v>4</v>
      </c>
      <c r="F24" s="41">
        <v>67</v>
      </c>
      <c r="G24" s="42">
        <v>-63</v>
      </c>
      <c r="H24" s="41">
        <v>176</v>
      </c>
      <c r="I24" s="41">
        <v>449</v>
      </c>
      <c r="J24" s="42">
        <v>-273</v>
      </c>
      <c r="K24" s="41">
        <v>6</v>
      </c>
      <c r="L24" s="41">
        <v>6</v>
      </c>
      <c r="M24" s="42">
        <v>0</v>
      </c>
      <c r="N24" s="54">
        <v>195</v>
      </c>
      <c r="O24" s="54">
        <v>556</v>
      </c>
      <c r="P24" s="18">
        <v>-361</v>
      </c>
    </row>
    <row r="25" spans="1:19" x14ac:dyDescent="0.25">
      <c r="A25" s="22" t="s">
        <v>27</v>
      </c>
      <c r="B25" s="37">
        <v>11</v>
      </c>
      <c r="C25" s="37">
        <v>17</v>
      </c>
      <c r="D25" s="38">
        <v>-6</v>
      </c>
      <c r="E25" s="37">
        <v>6</v>
      </c>
      <c r="F25" s="37">
        <v>84</v>
      </c>
      <c r="G25" s="38">
        <v>-78</v>
      </c>
      <c r="H25" s="37">
        <v>88</v>
      </c>
      <c r="I25" s="37">
        <v>180</v>
      </c>
      <c r="J25" s="38">
        <v>-92</v>
      </c>
      <c r="K25" s="37">
        <v>1</v>
      </c>
      <c r="L25" s="37">
        <v>3</v>
      </c>
      <c r="M25" s="38">
        <v>-2</v>
      </c>
      <c r="N25" s="53">
        <v>106</v>
      </c>
      <c r="O25" s="53">
        <v>284</v>
      </c>
      <c r="P25" s="18">
        <v>-178</v>
      </c>
    </row>
    <row r="26" spans="1:19" ht="3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9" x14ac:dyDescent="0.25">
      <c r="A27" s="45" t="s">
        <v>35</v>
      </c>
      <c r="B27" s="17">
        <f>+B6+B7+B8+B12</f>
        <v>86</v>
      </c>
      <c r="C27" s="17">
        <f t="shared" ref="C27:P27" si="0">+C6+C7+C8+C12</f>
        <v>257</v>
      </c>
      <c r="D27" s="18">
        <f t="shared" si="0"/>
        <v>-171</v>
      </c>
      <c r="E27" s="17">
        <f t="shared" si="0"/>
        <v>90</v>
      </c>
      <c r="F27" s="17">
        <f t="shared" si="0"/>
        <v>892</v>
      </c>
      <c r="G27" s="18">
        <f t="shared" si="0"/>
        <v>-802</v>
      </c>
      <c r="H27" s="21">
        <f t="shared" si="0"/>
        <v>868</v>
      </c>
      <c r="I27" s="17">
        <f t="shared" si="0"/>
        <v>1894</v>
      </c>
      <c r="J27" s="18">
        <f t="shared" si="0"/>
        <v>-1026</v>
      </c>
      <c r="K27" s="21">
        <f t="shared" si="0"/>
        <v>30</v>
      </c>
      <c r="L27" s="17">
        <f t="shared" si="0"/>
        <v>21</v>
      </c>
      <c r="M27" s="18">
        <f t="shared" si="0"/>
        <v>9</v>
      </c>
      <c r="N27" s="21">
        <f t="shared" si="0"/>
        <v>1074</v>
      </c>
      <c r="O27" s="17">
        <f t="shared" si="0"/>
        <v>3064</v>
      </c>
      <c r="P27" s="18">
        <f t="shared" si="0"/>
        <v>-1990</v>
      </c>
    </row>
    <row r="28" spans="1:19" x14ac:dyDescent="0.25">
      <c r="A28" s="45" t="s">
        <v>36</v>
      </c>
      <c r="B28" s="17">
        <f>+B9+B10+B11+B13</f>
        <v>68</v>
      </c>
      <c r="C28" s="17">
        <f t="shared" ref="C28:P28" si="1">+C9+C10+C11+C13</f>
        <v>131</v>
      </c>
      <c r="D28" s="18">
        <f t="shared" si="1"/>
        <v>-63</v>
      </c>
      <c r="E28" s="17">
        <f t="shared" si="1"/>
        <v>99</v>
      </c>
      <c r="F28" s="17">
        <f t="shared" si="1"/>
        <v>660</v>
      </c>
      <c r="G28" s="18">
        <f t="shared" si="1"/>
        <v>-561</v>
      </c>
      <c r="H28" s="21">
        <f t="shared" si="1"/>
        <v>592</v>
      </c>
      <c r="I28" s="17">
        <f t="shared" si="1"/>
        <v>1405</v>
      </c>
      <c r="J28" s="18">
        <f t="shared" si="1"/>
        <v>-813</v>
      </c>
      <c r="K28" s="21">
        <f t="shared" si="1"/>
        <v>8</v>
      </c>
      <c r="L28" s="17">
        <f t="shared" si="1"/>
        <v>5</v>
      </c>
      <c r="M28" s="18">
        <f t="shared" si="1"/>
        <v>3</v>
      </c>
      <c r="N28" s="21">
        <f t="shared" si="1"/>
        <v>767</v>
      </c>
      <c r="O28" s="17">
        <f t="shared" si="1"/>
        <v>2201</v>
      </c>
      <c r="P28" s="18">
        <f t="shared" si="1"/>
        <v>-1434</v>
      </c>
    </row>
    <row r="29" spans="1:19" x14ac:dyDescent="0.25">
      <c r="A29" s="45" t="s">
        <v>29</v>
      </c>
      <c r="B29" s="17">
        <f>+B14+B15+B16+B17</f>
        <v>92</v>
      </c>
      <c r="C29" s="17">
        <f t="shared" ref="C29:P29" si="2">+C14+C15+C16+C17</f>
        <v>332</v>
      </c>
      <c r="D29" s="18">
        <f t="shared" si="2"/>
        <v>-240</v>
      </c>
      <c r="E29" s="17">
        <f t="shared" si="2"/>
        <v>42</v>
      </c>
      <c r="F29" s="17">
        <f t="shared" si="2"/>
        <v>399</v>
      </c>
      <c r="G29" s="18">
        <f t="shared" si="2"/>
        <v>-357</v>
      </c>
      <c r="H29" s="21">
        <f t="shared" si="2"/>
        <v>424</v>
      </c>
      <c r="I29" s="17">
        <f t="shared" si="2"/>
        <v>1266</v>
      </c>
      <c r="J29" s="18">
        <f t="shared" si="2"/>
        <v>-842</v>
      </c>
      <c r="K29" s="21">
        <f t="shared" si="2"/>
        <v>28</v>
      </c>
      <c r="L29" s="17">
        <f t="shared" si="2"/>
        <v>25</v>
      </c>
      <c r="M29" s="18">
        <f t="shared" si="2"/>
        <v>3</v>
      </c>
      <c r="N29" s="21">
        <f t="shared" si="2"/>
        <v>586</v>
      </c>
      <c r="O29" s="17">
        <f t="shared" si="2"/>
        <v>2022</v>
      </c>
      <c r="P29" s="18">
        <f t="shared" si="2"/>
        <v>-1436</v>
      </c>
    </row>
    <row r="30" spans="1:19" x14ac:dyDescent="0.25">
      <c r="A30" s="45" t="s">
        <v>30</v>
      </c>
      <c r="B30" s="19">
        <f>+B18+B19+B20+B21+B22+B23+B24+B25</f>
        <v>111</v>
      </c>
      <c r="C30" s="19">
        <f t="shared" ref="C30:P30" si="3">+C18+C19+C20+C21+C22+C23+C24+C25</f>
        <v>218</v>
      </c>
      <c r="D30" s="20">
        <f t="shared" si="3"/>
        <v>-107</v>
      </c>
      <c r="E30" s="17">
        <f t="shared" si="3"/>
        <v>45</v>
      </c>
      <c r="F30" s="17">
        <f t="shared" si="3"/>
        <v>527</v>
      </c>
      <c r="G30" s="18">
        <f t="shared" si="3"/>
        <v>-482</v>
      </c>
      <c r="H30" s="21">
        <f t="shared" si="3"/>
        <v>1177</v>
      </c>
      <c r="I30" s="17">
        <f t="shared" si="3"/>
        <v>2196</v>
      </c>
      <c r="J30" s="18">
        <f t="shared" si="3"/>
        <v>-1019</v>
      </c>
      <c r="K30" s="21">
        <f t="shared" si="3"/>
        <v>18</v>
      </c>
      <c r="L30" s="17">
        <f t="shared" si="3"/>
        <v>19</v>
      </c>
      <c r="M30" s="18">
        <f t="shared" si="3"/>
        <v>-1</v>
      </c>
      <c r="N30" s="21">
        <f t="shared" si="3"/>
        <v>1351</v>
      </c>
      <c r="O30" s="17">
        <f t="shared" si="3"/>
        <v>2960</v>
      </c>
      <c r="P30" s="18">
        <f t="shared" si="3"/>
        <v>-1609</v>
      </c>
    </row>
    <row r="31" spans="1:19" x14ac:dyDescent="0.25">
      <c r="A31" s="28" t="s">
        <v>28</v>
      </c>
      <c r="B31" s="50">
        <v>23</v>
      </c>
      <c r="C31" s="50">
        <v>65</v>
      </c>
      <c r="D31" s="51">
        <v>-42</v>
      </c>
      <c r="E31" s="50">
        <v>8</v>
      </c>
      <c r="F31" s="50">
        <v>44</v>
      </c>
      <c r="G31" s="51">
        <v>-36</v>
      </c>
      <c r="H31" s="52">
        <v>65</v>
      </c>
      <c r="I31" s="50">
        <v>106</v>
      </c>
      <c r="J31" s="51">
        <v>-41</v>
      </c>
      <c r="K31" s="52">
        <v>6</v>
      </c>
      <c r="L31" s="50">
        <v>14</v>
      </c>
      <c r="M31" s="51">
        <v>-8</v>
      </c>
      <c r="N31" s="52">
        <f>SUM(N27:N30)</f>
        <v>3778</v>
      </c>
      <c r="O31" s="50">
        <f t="shared" ref="O31:P31" si="4">SUM(O27:O30)</f>
        <v>10247</v>
      </c>
      <c r="P31" s="51">
        <f t="shared" si="4"/>
        <v>-6469</v>
      </c>
      <c r="Q31" s="46"/>
      <c r="R31" s="46"/>
      <c r="S31" s="46"/>
    </row>
    <row r="32" spans="1:19" x14ac:dyDescent="0.25">
      <c r="A32" s="23" t="s">
        <v>63</v>
      </c>
      <c r="B32" s="46"/>
    </row>
    <row r="33" spans="1:18" x14ac:dyDescent="0.25">
      <c r="A33" s="23" t="s">
        <v>62</v>
      </c>
      <c r="N33" s="5"/>
      <c r="O33" s="5"/>
      <c r="P33" s="5"/>
      <c r="Q33" s="47"/>
      <c r="R33" s="47"/>
    </row>
    <row r="36" spans="1:18" x14ac:dyDescent="0.25">
      <c r="N36" s="4"/>
      <c r="O36" s="4"/>
      <c r="P36" s="4"/>
    </row>
    <row r="59" spans="1:1" x14ac:dyDescent="0.25">
      <c r="A59" s="3"/>
    </row>
  </sheetData>
  <mergeCells count="5">
    <mergeCell ref="B4:D4"/>
    <mergeCell ref="E4:G4"/>
    <mergeCell ref="H4:J4"/>
    <mergeCell ref="K4:M4"/>
    <mergeCell ref="N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 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Erba</dc:creator>
  <cp:lastModifiedBy>Giulia Erba</cp:lastModifiedBy>
  <dcterms:created xsi:type="dcterms:W3CDTF">2015-03-18T11:23:56Z</dcterms:created>
  <dcterms:modified xsi:type="dcterms:W3CDTF">2021-02-25T11:51:27Z</dcterms:modified>
</cp:coreProperties>
</file>