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0490" windowHeight="5565"/>
  </bookViews>
  <sheets>
    <sheet name="Tavola 2.1" sheetId="27" r:id="rId1"/>
    <sheet name="Tavola 2.2" sheetId="28" r:id="rId2"/>
    <sheet name="Tavola 2.3" sheetId="26" r:id="rId3"/>
    <sheet name="Tavola 2.4" sheetId="24" r:id="rId4"/>
    <sheet name="Tavola 2.5" sheetId="23" r:id="rId5"/>
  </sheets>
  <definedNames>
    <definedName name="_agg210420">#REF!</definedName>
  </definedNames>
  <calcPr calcId="144525"/>
</workbook>
</file>

<file path=xl/calcChain.xml><?xml version="1.0" encoding="utf-8"?>
<calcChain xmlns="http://schemas.openxmlformats.org/spreadsheetml/2006/main">
  <c r="L6" i="26" l="1"/>
  <c r="L7" i="26"/>
  <c r="L8" i="26"/>
  <c r="L9" i="26"/>
  <c r="L10" i="26"/>
  <c r="L11" i="26"/>
  <c r="L12" i="26"/>
  <c r="L13" i="26"/>
  <c r="L14" i="26"/>
  <c r="L15" i="26"/>
  <c r="L16" i="26"/>
  <c r="I6" i="26"/>
  <c r="I7" i="26"/>
  <c r="I8" i="26"/>
  <c r="I9" i="26"/>
  <c r="I10" i="26"/>
  <c r="I11" i="26"/>
  <c r="I12" i="26"/>
  <c r="I13" i="26"/>
  <c r="I14" i="26"/>
  <c r="I15" i="26"/>
  <c r="I16" i="26"/>
  <c r="F6" i="26"/>
  <c r="F7" i="26"/>
  <c r="F8" i="26"/>
  <c r="F9" i="26"/>
  <c r="F10" i="26"/>
  <c r="F11" i="26"/>
  <c r="F12" i="26"/>
  <c r="F13" i="26"/>
  <c r="F14" i="26"/>
  <c r="F15" i="26"/>
  <c r="F16" i="26"/>
  <c r="L5" i="26"/>
  <c r="I5" i="26"/>
  <c r="F5" i="26"/>
  <c r="C6" i="26"/>
  <c r="C7" i="26"/>
  <c r="C8" i="26"/>
  <c r="C9" i="26"/>
  <c r="C10" i="26"/>
  <c r="C11" i="26"/>
  <c r="C12" i="26"/>
  <c r="C13" i="26"/>
  <c r="C14" i="26"/>
  <c r="C15" i="26"/>
  <c r="C16" i="26"/>
  <c r="C5" i="26"/>
  <c r="L6" i="24"/>
  <c r="L7" i="24"/>
  <c r="L8" i="24"/>
  <c r="L9" i="24"/>
  <c r="L10" i="24"/>
  <c r="L11" i="24"/>
  <c r="L12" i="24"/>
  <c r="L13" i="24"/>
  <c r="L14" i="24"/>
  <c r="L15" i="24"/>
  <c r="L16" i="24"/>
  <c r="L17" i="24"/>
  <c r="L18" i="24"/>
  <c r="L19" i="24"/>
  <c r="L20" i="24"/>
  <c r="L21" i="24"/>
  <c r="L22" i="24"/>
  <c r="L23" i="24"/>
  <c r="L24" i="24"/>
  <c r="L25" i="24"/>
  <c r="L26" i="24"/>
  <c r="L28" i="24"/>
  <c r="L29" i="24"/>
  <c r="L30" i="24"/>
  <c r="L31" i="24"/>
  <c r="L32" i="24"/>
  <c r="L33" i="24"/>
  <c r="L34" i="24"/>
  <c r="I28" i="24"/>
  <c r="I29" i="24"/>
  <c r="I30" i="24"/>
  <c r="I31" i="24"/>
  <c r="I32" i="24"/>
  <c r="I33" i="24"/>
  <c r="I34" i="24"/>
  <c r="I6" i="24"/>
  <c r="I7" i="24"/>
  <c r="I8" i="24"/>
  <c r="I9" i="24"/>
  <c r="I10" i="24"/>
  <c r="I11" i="24"/>
  <c r="I12" i="24"/>
  <c r="I13" i="24"/>
  <c r="I14" i="24"/>
  <c r="I15" i="24"/>
  <c r="I16" i="24"/>
  <c r="I17" i="24"/>
  <c r="I18" i="24"/>
  <c r="I19" i="24"/>
  <c r="I20" i="24"/>
  <c r="I21" i="24"/>
  <c r="I22" i="24"/>
  <c r="I23" i="24"/>
  <c r="I24" i="24"/>
  <c r="I25" i="24"/>
  <c r="I26" i="24"/>
  <c r="C28" i="24"/>
  <c r="C29" i="24"/>
  <c r="C30" i="24"/>
  <c r="C31" i="24"/>
  <c r="C32" i="24"/>
  <c r="C33" i="24"/>
  <c r="C34" i="24"/>
  <c r="F6" i="24"/>
  <c r="F7" i="24"/>
  <c r="F8" i="24"/>
  <c r="F9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8" i="24"/>
  <c r="F29" i="24"/>
  <c r="F30" i="24"/>
  <c r="F31" i="24"/>
  <c r="F32" i="24"/>
  <c r="F33" i="24"/>
  <c r="F34" i="24"/>
  <c r="L5" i="24"/>
  <c r="I5" i="24"/>
  <c r="F5" i="24"/>
  <c r="C6" i="24"/>
  <c r="C7" i="24"/>
  <c r="C8" i="24"/>
  <c r="C9" i="24"/>
  <c r="C10" i="24"/>
  <c r="C11" i="24"/>
  <c r="C12" i="24"/>
  <c r="C13" i="24"/>
  <c r="C14" i="24"/>
  <c r="C15" i="24"/>
  <c r="C16" i="24"/>
  <c r="C17" i="24"/>
  <c r="C18" i="24"/>
  <c r="C19" i="24"/>
  <c r="C20" i="24"/>
  <c r="C21" i="24"/>
  <c r="C22" i="24"/>
  <c r="C23" i="24"/>
  <c r="C24" i="24"/>
  <c r="C25" i="24"/>
  <c r="C26" i="24"/>
  <c r="C5" i="24"/>
</calcChain>
</file>

<file path=xl/sharedStrings.xml><?xml version="1.0" encoding="utf-8"?>
<sst xmlns="http://schemas.openxmlformats.org/spreadsheetml/2006/main" count="208" uniqueCount="80">
  <si>
    <t>Comune</t>
  </si>
  <si>
    <t>Azienda o ente del servizio sanitario nazionale</t>
  </si>
  <si>
    <t>Funzionamento</t>
  </si>
  <si>
    <t>Indirizzo e coordinamento</t>
  </si>
  <si>
    <t>Istituzionale</t>
  </si>
  <si>
    <t xml:space="preserve">Numero di compiti </t>
  </si>
  <si>
    <t>Totale unità locali (a)</t>
  </si>
  <si>
    <t>1 compito</t>
  </si>
  <si>
    <t>2 compiti</t>
  </si>
  <si>
    <t>3 compiti</t>
  </si>
  <si>
    <t>Non risponde</t>
  </si>
  <si>
    <t>%</t>
  </si>
  <si>
    <t>FORMA GIURIDICA</t>
  </si>
  <si>
    <t>Regione (Giunta e consiglio regionale) (b)</t>
  </si>
  <si>
    <t>Provincia (b)</t>
  </si>
  <si>
    <t>Comunità montane e unione dei comuni</t>
  </si>
  <si>
    <t>Ente pubblico non economico</t>
  </si>
  <si>
    <t>Altro ente pubblico non economico</t>
  </si>
  <si>
    <t>Altra forma giuridica</t>
  </si>
  <si>
    <t>Totale</t>
  </si>
  <si>
    <t>Trento</t>
  </si>
  <si>
    <t>Centro</t>
  </si>
  <si>
    <t>Servizi alle imprese</t>
  </si>
  <si>
    <t>Sud</t>
  </si>
  <si>
    <t>Pubblica Amministrazione</t>
  </si>
  <si>
    <t>Sanità e assistenza sociale</t>
  </si>
  <si>
    <t>Nord-est</t>
  </si>
  <si>
    <t>Nord-ovest</t>
  </si>
  <si>
    <t>Altri servizi</t>
  </si>
  <si>
    <t>Isole</t>
  </si>
  <si>
    <t>Commercio, alberghi e ristorazione</t>
  </si>
  <si>
    <t>Industria e costruzioni</t>
  </si>
  <si>
    <t>Istruzione</t>
  </si>
  <si>
    <t>Attività agricole</t>
  </si>
  <si>
    <t xml:space="preserve"> FORMA GIURIDICA</t>
  </si>
  <si>
    <t>Città metropolitana</t>
  </si>
  <si>
    <t>Università pubblica</t>
  </si>
  <si>
    <t xml:space="preserve">REGIONI E
RIPARTIZIONI GEOGRAFICHE
</t>
  </si>
  <si>
    <t xml:space="preserve">Piemonte               </t>
  </si>
  <si>
    <t xml:space="preserve">Valle d'Aosta - Vallée d'Aoste         </t>
  </si>
  <si>
    <t xml:space="preserve">Liguria                </t>
  </si>
  <si>
    <t xml:space="preserve">Lombardia              </t>
  </si>
  <si>
    <t xml:space="preserve">Trentino-Alto Adige    </t>
  </si>
  <si>
    <t>Bolzano-Bozen</t>
  </si>
  <si>
    <t xml:space="preserve">Veneto                 </t>
  </si>
  <si>
    <t xml:space="preserve">Friuli-Venezia Giulia  </t>
  </si>
  <si>
    <t xml:space="preserve">Emilia-Romagna         </t>
  </si>
  <si>
    <t xml:space="preserve">Toscana                </t>
  </si>
  <si>
    <t xml:space="preserve">Umbria                 </t>
  </si>
  <si>
    <t xml:space="preserve">Marche                 </t>
  </si>
  <si>
    <t xml:space="preserve">Lazio                  </t>
  </si>
  <si>
    <t xml:space="preserve">Abruzzo                </t>
  </si>
  <si>
    <t xml:space="preserve">Molise                 </t>
  </si>
  <si>
    <t xml:space="preserve">Campania               </t>
  </si>
  <si>
    <t xml:space="preserve">Puglia                 </t>
  </si>
  <si>
    <t xml:space="preserve">Basilicata             </t>
  </si>
  <si>
    <t xml:space="preserve">Calabria               </t>
  </si>
  <si>
    <t xml:space="preserve">Sicilia                </t>
  </si>
  <si>
    <t xml:space="preserve">Sardegna               </t>
  </si>
  <si>
    <t>Extra regio (b)</t>
  </si>
  <si>
    <t xml:space="preserve">Totale                  </t>
  </si>
  <si>
    <t>SEZIONE ATECO</t>
  </si>
  <si>
    <t>Tipo di compiti svolti</t>
  </si>
  <si>
    <t>Unità locali</t>
  </si>
  <si>
    <t>N. medio dipendenti</t>
  </si>
  <si>
    <t>(a) La voce di totale non è comprensiva delle unità locali-scuole statali, che sono state acquisite da fonte amministrativa.</t>
  </si>
  <si>
    <t>N. medio di dipendenti</t>
  </si>
  <si>
    <t xml:space="preserve">REGIONI E
RIPARTIZIONE GEOGRAFICA
</t>
  </si>
  <si>
    <r>
      <t xml:space="preserve">Tavola 2.1  -  Unità locali delle istituzioni pubbliche e relativi dipendenti per numero di compiti svolti e forma giuridica - Anno 2017 </t>
    </r>
    <r>
      <rPr>
        <i/>
        <sz val="9"/>
        <rFont val="Arial"/>
        <family val="2"/>
      </rPr>
      <t>(valori assoluti e percentuali)</t>
    </r>
  </si>
  <si>
    <r>
      <t xml:space="preserve">Tavola 2.3 - Unità locali delle istituzioni pubbliche per tipo di compiti svolti e forma giuridica - Anno 2017 </t>
    </r>
    <r>
      <rPr>
        <i/>
        <sz val="9"/>
        <rFont val="Arial"/>
        <family val="2"/>
      </rPr>
      <t>(valori assoluti e percentuali)</t>
    </r>
  </si>
  <si>
    <r>
      <t xml:space="preserve">Tavola 2.5 - Unità locali delle istituzioni pubbliche e relativi dipendenti per tipo di compiti svolti e sezione di attività economica - Anno 2017 </t>
    </r>
    <r>
      <rPr>
        <i/>
        <sz val="9"/>
        <rFont val="Arial"/>
        <family val="2"/>
      </rPr>
      <t>(valori assoluti e percentuali)</t>
    </r>
  </si>
  <si>
    <t>v.a.</t>
  </si>
  <si>
    <r>
      <t xml:space="preserve">Tavola  2.4  - Unità locali delle istituzioni pubbliche per tipo di compiti svolti, regione e ripartizione geografica- Anno 2017 </t>
    </r>
    <r>
      <rPr>
        <i/>
        <sz val="9"/>
        <rFont val="Arial"/>
        <family val="2"/>
      </rPr>
      <t>(valori assoluti e percentuali)</t>
    </r>
  </si>
  <si>
    <t>(b) La rilevazione censuaria include le unità locali all'estero di istituzioni pubbliche italiane.</t>
  </si>
  <si>
    <t>(b) Per le regioni e le province autonome di Trento e Bolzano  sono inserite come unità di analisi la Giunta e il Consiglio. In fase progettuale, in accordo con il Centro interregionale per i sistemi informatici, geografici e statistici (Cisis), è stato infatti  deciso di somministrare per ogni regione e per le province autonome di Trento e Bolzano due questionari distinti a Giunta e Consiglio regionale, in considerazione della autonomia amministrativa, organizzativa e contabile. Di conseguenza i dati pubblicati sono relativi ai due questionari di Giunta e Consiglio. Questo consente di arricchire il patrimonio informativo diffuso e meglio descrivere la complessità di queste importanti unità.</t>
  </si>
  <si>
    <r>
      <t xml:space="preserve">Tavola 2.2  - Unità locali delle istituzioni pubbliche e relativi dipendenti per numero di compiti svolti, regione e ripartizione geografica - Anno 2017 </t>
    </r>
    <r>
      <rPr>
        <i/>
        <sz val="9"/>
        <rFont val="Arial"/>
        <family val="2"/>
      </rPr>
      <t>(valori assoluti e percentuali)</t>
    </r>
  </si>
  <si>
    <t>(b) Per le regioni e le province autonome di Trento e Bolzano  sono inserite come unità di analisi la Giunta e il Consiglio. In fase progettuale, in accordo con il Centro interregionale per i sistemi informatici, geografici e statistici (Cisis), è stato infatti deciso di somministrare per ogni regione e per le province autonome di Trento e Bolzano due questionari distinti a Giunta e Consiglio regionale, in considerazione della autonomia amministrativa, organizzativa e contabile. Di conseguenza i dati pubblicati sono relativi ai due questionari di Giunta e Consiglio. Questo consente di arricchire il patrimonio informativo diffuso e meglio descrivere la complessità di queste importanti unità.</t>
  </si>
  <si>
    <t>(b ) La rilevazione censuaria include le unità locali all'estero di istituzioni pubbliche italiane.</t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</si>
  <si>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Istat, Censimento permanente istituzioni pubbliche</t>
    </r>
  </si>
  <si>
    <t>Amministrazione dello Stato  e organo costituzionale o a rilevanza costituzionale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</si>
</sst>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7"/>
      <name val="Arial"/>
      <family val="2"/>
    </font>
    <font>
      <b/>
      <sz val="7"/>
      <color indexed="8"/>
      <name val="Arial"/>
      <family val="2"/>
    </font>
    <font>
      <i/>
      <sz val="7"/>
      <name val="Arial"/>
      <family val="2"/>
    </font>
    <font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/>
      <top style="hair">
        <color indexed="23"/>
      </top>
      <bottom/>
      <diagonal/>
    </border>
  </borders>
  <cellStyleXfs count="2">
    <xf numFmtId="0" fontId="0" fillId="0" borderId="0"/>
    <xf numFmtId="0" fontId="1" fillId="0" borderId="0"/>
  </cellStyleXfs>
  <cellXfs count="114">
    <xf numFmtId="0" fontId="0" fillId="0" borderId="0" xfId="0"/>
    <xf numFmtId="0" fontId="5" fillId="0" borderId="4" xfId="0" applyFont="1" applyBorder="1" applyAlignment="1">
      <alignment vertical="center"/>
    </xf>
    <xf numFmtId="164" fontId="5" fillId="0" borderId="4" xfId="0" applyNumberFormat="1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16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164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left" vertical="center"/>
    </xf>
    <xf numFmtId="3" fontId="2" fillId="0" borderId="7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3" fontId="2" fillId="0" borderId="5" xfId="0" applyNumberFormat="1" applyFont="1" applyBorder="1" applyAlignment="1">
      <alignment vertical="center"/>
    </xf>
    <xf numFmtId="0" fontId="7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164" fontId="5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3" fontId="6" fillId="0" borderId="0" xfId="0" applyNumberFormat="1" applyFont="1" applyBorder="1"/>
    <xf numFmtId="0" fontId="6" fillId="0" borderId="0" xfId="0" applyNumberFormat="1" applyFont="1" applyBorder="1"/>
    <xf numFmtId="0" fontId="0" fillId="0" borderId="0" xfId="0" applyAlignment="1">
      <alignment horizontal="left"/>
    </xf>
    <xf numFmtId="0" fontId="0" fillId="0" borderId="0" xfId="0" applyNumberFormat="1"/>
    <xf numFmtId="3" fontId="0" fillId="0" borderId="0" xfId="0" applyNumberFormat="1"/>
    <xf numFmtId="0" fontId="2" fillId="0" borderId="0" xfId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0" fillId="0" borderId="0" xfId="0" applyFill="1"/>
    <xf numFmtId="0" fontId="8" fillId="0" borderId="0" xfId="0" applyFont="1" applyAlignment="1">
      <alignment horizontal="left"/>
    </xf>
    <xf numFmtId="0" fontId="2" fillId="0" borderId="0" xfId="0" applyFont="1" applyBorder="1" applyAlignment="1">
      <alignment vertical="center"/>
    </xf>
    <xf numFmtId="0" fontId="0" fillId="0" borderId="0" xfId="0" applyAlignment="1">
      <alignment wrapText="1"/>
    </xf>
    <xf numFmtId="0" fontId="8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vertical="center"/>
    </xf>
    <xf numFmtId="3" fontId="5" fillId="0" borderId="2" xfId="0" applyNumberFormat="1" applyFont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3" fontId="0" fillId="0" borderId="0" xfId="0" applyNumberFormat="1" applyBorder="1"/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0" borderId="0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2" fillId="0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/>
    </xf>
    <xf numFmtId="0" fontId="2" fillId="2" borderId="2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center"/>
    </xf>
    <xf numFmtId="0" fontId="8" fillId="0" borderId="3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1" fontId="2" fillId="0" borderId="3" xfId="1" applyNumberFormat="1" applyFont="1" applyFill="1" applyBorder="1" applyAlignment="1">
      <alignment horizontal="left" vertical="center"/>
    </xf>
    <xf numFmtId="1" fontId="2" fillId="0" borderId="0" xfId="1" applyNumberFormat="1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1" fontId="2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2" fillId="0" borderId="2" xfId="1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8" fillId="0" borderId="1" xfId="0" applyFont="1" applyBorder="1" applyAlignment="1">
      <alignment horizontal="center"/>
    </xf>
    <xf numFmtId="0" fontId="2" fillId="0" borderId="3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2" fillId="0" borderId="3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right" vertical="center" wrapText="1"/>
    </xf>
  </cellXfs>
  <cellStyles count="2">
    <cellStyle name="Normale" xfId="0" builtinId="0"/>
    <cellStyle name="Normale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zoomScaleNormal="100" workbookViewId="0">
      <selection sqref="A1:Q1"/>
    </sheetView>
  </sheetViews>
  <sheetFormatPr defaultRowHeight="15" x14ac:dyDescent="0.25"/>
  <cols>
    <col min="1" max="1" width="49.42578125" bestFit="1" customWidth="1"/>
    <col min="2" max="2" width="7" customWidth="1"/>
    <col min="3" max="3" width="5.28515625" customWidth="1"/>
    <col min="4" max="4" width="8.140625" customWidth="1"/>
    <col min="5" max="5" width="0.85546875" customWidth="1"/>
    <col min="6" max="6" width="8.28515625" customWidth="1"/>
    <col min="7" max="7" width="6.28515625" customWidth="1"/>
    <col min="8" max="8" width="8.140625" customWidth="1"/>
    <col min="9" max="9" width="0.85546875" style="27" customWidth="1"/>
    <col min="11" max="11" width="5.28515625" customWidth="1"/>
    <col min="12" max="12" width="8.140625" customWidth="1"/>
    <col min="13" max="13" width="0.7109375" customWidth="1"/>
    <col min="14" max="14" width="6.42578125" customWidth="1"/>
    <col min="15" max="15" width="4.140625" customWidth="1"/>
    <col min="16" max="16" width="0.5703125" style="27" customWidth="1"/>
    <col min="17" max="17" width="8" customWidth="1"/>
    <col min="18" max="18" width="8.140625" customWidth="1"/>
  </cols>
  <sheetData>
    <row r="1" spans="1:18" s="29" customFormat="1" ht="17.100000000000001" customHeight="1" x14ac:dyDescent="0.25">
      <c r="A1" s="67" t="s">
        <v>68</v>
      </c>
      <c r="B1" s="67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9"/>
      <c r="Q1" s="68"/>
    </row>
    <row r="2" spans="1:18" ht="15" customHeight="1" x14ac:dyDescent="0.25">
      <c r="A2" s="70" t="s">
        <v>34</v>
      </c>
      <c r="B2" s="73" t="s">
        <v>5</v>
      </c>
      <c r="C2" s="74"/>
      <c r="D2" s="74"/>
      <c r="E2" s="75"/>
      <c r="F2" s="74"/>
      <c r="G2" s="74"/>
      <c r="H2" s="74"/>
      <c r="I2" s="75"/>
      <c r="J2" s="74"/>
      <c r="K2" s="74"/>
      <c r="L2" s="74"/>
      <c r="M2" s="75"/>
      <c r="N2" s="74"/>
      <c r="O2" s="74"/>
      <c r="P2" s="45"/>
      <c r="Q2" s="82" t="s">
        <v>6</v>
      </c>
      <c r="R2" s="78" t="s">
        <v>64</v>
      </c>
    </row>
    <row r="3" spans="1:18" ht="9.9499999999999993" customHeight="1" x14ac:dyDescent="0.25">
      <c r="A3" s="71"/>
      <c r="B3" s="76" t="s">
        <v>7</v>
      </c>
      <c r="C3" s="76"/>
      <c r="D3" s="76"/>
      <c r="E3" s="24"/>
      <c r="F3" s="76" t="s">
        <v>8</v>
      </c>
      <c r="G3" s="76"/>
      <c r="H3" s="76"/>
      <c r="I3" s="46"/>
      <c r="J3" s="76" t="s">
        <v>9</v>
      </c>
      <c r="K3" s="76"/>
      <c r="L3" s="76"/>
      <c r="M3" s="47"/>
      <c r="N3" s="76" t="s">
        <v>10</v>
      </c>
      <c r="O3" s="81"/>
      <c r="P3" s="28"/>
      <c r="Q3" s="83"/>
      <c r="R3" s="79"/>
    </row>
    <row r="4" spans="1:18" ht="12.6" customHeight="1" x14ac:dyDescent="0.25">
      <c r="A4" s="71"/>
      <c r="B4" s="77" t="s">
        <v>63</v>
      </c>
      <c r="C4" s="77"/>
      <c r="D4" s="63" t="s">
        <v>64</v>
      </c>
      <c r="E4" s="52"/>
      <c r="F4" s="77" t="s">
        <v>63</v>
      </c>
      <c r="G4" s="77"/>
      <c r="H4" s="63" t="s">
        <v>64</v>
      </c>
      <c r="I4" s="52"/>
      <c r="J4" s="77" t="s">
        <v>63</v>
      </c>
      <c r="K4" s="77"/>
      <c r="L4" s="63" t="s">
        <v>64</v>
      </c>
      <c r="M4" s="52"/>
      <c r="N4" s="77" t="s">
        <v>63</v>
      </c>
      <c r="O4" s="77"/>
      <c r="P4" s="28"/>
      <c r="Q4" s="83"/>
      <c r="R4" s="79"/>
    </row>
    <row r="5" spans="1:18" ht="11.1" customHeight="1" x14ac:dyDescent="0.25">
      <c r="A5" s="72"/>
      <c r="B5" s="53" t="s">
        <v>71</v>
      </c>
      <c r="C5" s="54" t="s">
        <v>11</v>
      </c>
      <c r="D5" s="64"/>
      <c r="E5" s="55"/>
      <c r="F5" s="53" t="s">
        <v>71</v>
      </c>
      <c r="G5" s="54" t="s">
        <v>11</v>
      </c>
      <c r="H5" s="64"/>
      <c r="I5" s="55"/>
      <c r="J5" s="53" t="s">
        <v>71</v>
      </c>
      <c r="K5" s="54" t="s">
        <v>11</v>
      </c>
      <c r="L5" s="64"/>
      <c r="M5" s="56"/>
      <c r="N5" s="53" t="s">
        <v>71</v>
      </c>
      <c r="O5" s="54" t="s">
        <v>11</v>
      </c>
      <c r="P5" s="33"/>
      <c r="Q5" s="84"/>
      <c r="R5" s="80"/>
    </row>
    <row r="6" spans="1:18" x14ac:dyDescent="0.25">
      <c r="A6" s="10" t="s">
        <v>79</v>
      </c>
      <c r="B6" s="11">
        <v>1189</v>
      </c>
      <c r="C6" s="5">
        <v>21.007067137809187</v>
      </c>
      <c r="D6" s="5">
        <v>23.375946173254835</v>
      </c>
      <c r="E6" s="26"/>
      <c r="F6" s="11">
        <v>1035</v>
      </c>
      <c r="G6" s="5">
        <v>18.286219081272083</v>
      </c>
      <c r="H6" s="5">
        <v>36.277294685990341</v>
      </c>
      <c r="I6" s="26"/>
      <c r="J6" s="14">
        <v>2786</v>
      </c>
      <c r="K6" s="5">
        <v>49.222614840989401</v>
      </c>
      <c r="L6" s="5">
        <v>56.400933237616655</v>
      </c>
      <c r="M6" s="5"/>
      <c r="N6" s="11">
        <v>650</v>
      </c>
      <c r="O6" s="5">
        <v>11.484098939929329</v>
      </c>
      <c r="P6" s="26"/>
      <c r="Q6" s="14">
        <v>5660</v>
      </c>
      <c r="R6" s="5">
        <v>43.892579505300354</v>
      </c>
    </row>
    <row r="7" spans="1:18" x14ac:dyDescent="0.25">
      <c r="A7" s="7" t="s">
        <v>13</v>
      </c>
      <c r="B7" s="12">
        <v>675</v>
      </c>
      <c r="C7" s="5">
        <v>38.439635535307517</v>
      </c>
      <c r="D7" s="5">
        <v>10.878518518518518</v>
      </c>
      <c r="E7" s="26"/>
      <c r="F7" s="12">
        <v>491</v>
      </c>
      <c r="G7" s="5">
        <v>27.961275626423692</v>
      </c>
      <c r="H7" s="5">
        <v>20.226069246435845</v>
      </c>
      <c r="I7" s="26"/>
      <c r="J7" s="12">
        <v>590</v>
      </c>
      <c r="K7" s="5">
        <v>33.599088838268791</v>
      </c>
      <c r="L7" s="5">
        <v>78.933898305084739</v>
      </c>
      <c r="M7" s="5"/>
      <c r="N7" s="12">
        <v>0</v>
      </c>
      <c r="O7" s="5">
        <v>0</v>
      </c>
      <c r="P7" s="26"/>
      <c r="Q7" s="12">
        <v>1756</v>
      </c>
      <c r="R7" s="5">
        <v>36.358200455580864</v>
      </c>
    </row>
    <row r="8" spans="1:18" x14ac:dyDescent="0.25">
      <c r="A8" s="7" t="s">
        <v>14</v>
      </c>
      <c r="B8" s="12">
        <v>1036</v>
      </c>
      <c r="C8" s="5">
        <v>68.654738237243208</v>
      </c>
      <c r="D8" s="5">
        <v>19.247104247104247</v>
      </c>
      <c r="E8" s="26"/>
      <c r="F8" s="12">
        <v>307</v>
      </c>
      <c r="G8" s="5">
        <v>20.344599072233265</v>
      </c>
      <c r="H8" s="5">
        <v>29.260586319218241</v>
      </c>
      <c r="I8" s="26"/>
      <c r="J8" s="12">
        <v>166</v>
      </c>
      <c r="K8" s="5">
        <v>11.000662690523527</v>
      </c>
      <c r="L8" s="5">
        <v>79.602409638554221</v>
      </c>
      <c r="M8" s="5"/>
      <c r="N8" s="12">
        <v>0</v>
      </c>
      <c r="O8" s="5">
        <v>0</v>
      </c>
      <c r="P8" s="26"/>
      <c r="Q8" s="12">
        <v>1509</v>
      </c>
      <c r="R8" s="5">
        <v>27.923790589794567</v>
      </c>
    </row>
    <row r="9" spans="1:18" x14ac:dyDescent="0.25">
      <c r="A9" s="7" t="s">
        <v>0</v>
      </c>
      <c r="B9" s="12">
        <v>15586</v>
      </c>
      <c r="C9" s="5">
        <v>45.639824304538799</v>
      </c>
      <c r="D9" s="5">
        <v>4.5519055562684496</v>
      </c>
      <c r="E9" s="26"/>
      <c r="F9" s="12">
        <v>7650</v>
      </c>
      <c r="G9" s="5">
        <v>22.401171303074673</v>
      </c>
      <c r="H9" s="5">
        <v>10.704967320261439</v>
      </c>
      <c r="I9" s="26"/>
      <c r="J9" s="12">
        <v>10912</v>
      </c>
      <c r="K9" s="5">
        <v>31.953147877013176</v>
      </c>
      <c r="L9" s="5">
        <v>20.318823313782993</v>
      </c>
      <c r="M9" s="5"/>
      <c r="N9" s="12">
        <v>2</v>
      </c>
      <c r="O9" s="5">
        <v>5.8565153733528552E-3</v>
      </c>
      <c r="P9" s="26"/>
      <c r="Q9" s="12">
        <v>34150</v>
      </c>
      <c r="R9" s="5">
        <v>10.968169838945828</v>
      </c>
    </row>
    <row r="10" spans="1:18" x14ac:dyDescent="0.25">
      <c r="A10" s="7" t="s">
        <v>15</v>
      </c>
      <c r="B10" s="12">
        <v>662</v>
      </c>
      <c r="C10" s="5">
        <v>39.033018867924532</v>
      </c>
      <c r="D10" s="5">
        <v>4.9063444108761329</v>
      </c>
      <c r="E10" s="26"/>
      <c r="F10" s="12">
        <v>372</v>
      </c>
      <c r="G10" s="5">
        <v>21.933962264150946</v>
      </c>
      <c r="H10" s="5">
        <v>8.56989247311828</v>
      </c>
      <c r="I10" s="26"/>
      <c r="J10" s="12">
        <v>662</v>
      </c>
      <c r="K10" s="5">
        <v>39.033018867924532</v>
      </c>
      <c r="L10" s="5">
        <v>15.345921450151057</v>
      </c>
      <c r="M10" s="5"/>
      <c r="N10" s="12">
        <v>0</v>
      </c>
      <c r="O10" s="5">
        <v>0</v>
      </c>
      <c r="P10" s="26"/>
      <c r="Q10" s="12">
        <v>1696</v>
      </c>
      <c r="R10" s="5">
        <v>9.784787735849056</v>
      </c>
    </row>
    <row r="11" spans="1:18" x14ac:dyDescent="0.25">
      <c r="A11" s="7" t="s">
        <v>35</v>
      </c>
      <c r="B11" s="12">
        <v>149</v>
      </c>
      <c r="C11" s="5">
        <v>51.916376306620208</v>
      </c>
      <c r="D11" s="5">
        <v>9.0604026845637584</v>
      </c>
      <c r="E11" s="26"/>
      <c r="F11" s="12">
        <v>117</v>
      </c>
      <c r="G11" s="5">
        <v>40.766550522648082</v>
      </c>
      <c r="H11" s="5">
        <v>38.017094017094017</v>
      </c>
      <c r="I11" s="26"/>
      <c r="J11" s="12">
        <v>21</v>
      </c>
      <c r="K11" s="5">
        <v>7.3170731707317067</v>
      </c>
      <c r="L11" s="5">
        <v>206.1904761904762</v>
      </c>
      <c r="M11" s="5"/>
      <c r="N11" s="12">
        <v>0</v>
      </c>
      <c r="O11" s="5">
        <v>0</v>
      </c>
      <c r="P11" s="26"/>
      <c r="Q11" s="12">
        <v>287</v>
      </c>
      <c r="R11" s="5">
        <v>35.289198606271775</v>
      </c>
    </row>
    <row r="12" spans="1:18" x14ac:dyDescent="0.25">
      <c r="A12" s="7" t="s">
        <v>1</v>
      </c>
      <c r="B12" s="12">
        <v>4117</v>
      </c>
      <c r="C12" s="5">
        <v>50.72695909314934</v>
      </c>
      <c r="D12" s="5">
        <v>23.777507894097646</v>
      </c>
      <c r="E12" s="26"/>
      <c r="F12" s="12">
        <v>2058</v>
      </c>
      <c r="G12" s="5">
        <v>25.357318876293739</v>
      </c>
      <c r="H12" s="5">
        <v>70.756559766763843</v>
      </c>
      <c r="I12" s="26"/>
      <c r="J12" s="12">
        <v>1890</v>
      </c>
      <c r="K12" s="5">
        <v>23.287333661902416</v>
      </c>
      <c r="L12" s="5">
        <v>218.51428571428571</v>
      </c>
      <c r="M12" s="5"/>
      <c r="N12" s="12">
        <v>51</v>
      </c>
      <c r="O12" s="5">
        <v>0.62838836865450964</v>
      </c>
      <c r="P12" s="26"/>
      <c r="Q12" s="12">
        <v>8116</v>
      </c>
      <c r="R12" s="5">
        <v>80.889724001971416</v>
      </c>
    </row>
    <row r="13" spans="1:18" x14ac:dyDescent="0.25">
      <c r="A13" s="7" t="s">
        <v>36</v>
      </c>
      <c r="B13" s="12">
        <v>403</v>
      </c>
      <c r="C13" s="5">
        <v>32.447665056360705</v>
      </c>
      <c r="D13" s="5">
        <v>14.439205955334987</v>
      </c>
      <c r="E13" s="26"/>
      <c r="F13" s="12">
        <v>527</v>
      </c>
      <c r="G13" s="5">
        <v>42.431561996779386</v>
      </c>
      <c r="H13" s="5">
        <v>63.557874762808346</v>
      </c>
      <c r="I13" s="26"/>
      <c r="J13" s="12">
        <v>312</v>
      </c>
      <c r="K13" s="5">
        <v>25.120772946859905</v>
      </c>
      <c r="L13" s="5">
        <v>184.91346153846155</v>
      </c>
      <c r="M13" s="5"/>
      <c r="N13" s="12">
        <v>0</v>
      </c>
      <c r="O13" s="5">
        <v>0</v>
      </c>
      <c r="P13" s="26"/>
      <c r="Q13" s="12">
        <v>1242</v>
      </c>
      <c r="R13" s="5">
        <v>78.105475040257645</v>
      </c>
    </row>
    <row r="14" spans="1:18" x14ac:dyDescent="0.25">
      <c r="A14" s="7" t="s">
        <v>16</v>
      </c>
      <c r="B14" s="12">
        <v>914</v>
      </c>
      <c r="C14" s="5">
        <v>27.389871141744081</v>
      </c>
      <c r="D14" s="5">
        <v>10.259299781181619</v>
      </c>
      <c r="E14" s="26"/>
      <c r="F14" s="12">
        <v>743</v>
      </c>
      <c r="G14" s="5">
        <v>22.265507941264609</v>
      </c>
      <c r="H14" s="5">
        <v>15.413189771197846</v>
      </c>
      <c r="I14" s="26"/>
      <c r="J14" s="12">
        <v>1680</v>
      </c>
      <c r="K14" s="5">
        <v>50.34462091699131</v>
      </c>
      <c r="L14" s="5">
        <v>24.922023809523811</v>
      </c>
      <c r="M14" s="5"/>
      <c r="N14" s="12">
        <v>0</v>
      </c>
      <c r="O14" s="5">
        <v>0</v>
      </c>
      <c r="P14" s="26"/>
      <c r="Q14" s="12">
        <v>3337</v>
      </c>
      <c r="R14" s="5">
        <v>18.788732394366196</v>
      </c>
    </row>
    <row r="15" spans="1:18" x14ac:dyDescent="0.25">
      <c r="A15" s="7" t="s">
        <v>17</v>
      </c>
      <c r="B15" s="12">
        <v>1002</v>
      </c>
      <c r="C15" s="5">
        <v>31.469849246231156</v>
      </c>
      <c r="D15" s="5">
        <v>11.380239520958083</v>
      </c>
      <c r="E15" s="26"/>
      <c r="F15" s="12">
        <v>1073</v>
      </c>
      <c r="G15" s="5">
        <v>33.699748743718594</v>
      </c>
      <c r="H15" s="5">
        <v>26.162162162162161</v>
      </c>
      <c r="I15" s="26"/>
      <c r="J15" s="12">
        <v>1109</v>
      </c>
      <c r="K15" s="5">
        <v>34.83040201005025</v>
      </c>
      <c r="L15" s="5">
        <v>51.081154192966636</v>
      </c>
      <c r="M15" s="5"/>
      <c r="N15" s="12">
        <v>0</v>
      </c>
      <c r="O15" s="5">
        <v>0</v>
      </c>
      <c r="P15" s="26"/>
      <c r="Q15" s="12">
        <v>3184</v>
      </c>
      <c r="R15" s="5">
        <v>30.189698492462313</v>
      </c>
    </row>
    <row r="16" spans="1:18" x14ac:dyDescent="0.25">
      <c r="A16" s="7" t="s">
        <v>18</v>
      </c>
      <c r="B16" s="12">
        <v>776</v>
      </c>
      <c r="C16" s="5">
        <v>31.32821962050868</v>
      </c>
      <c r="D16" s="5">
        <v>9.7925257731958766</v>
      </c>
      <c r="E16" s="26"/>
      <c r="F16" s="12">
        <v>806</v>
      </c>
      <c r="G16" s="5">
        <v>32.539362131610822</v>
      </c>
      <c r="H16" s="5">
        <v>21.748138957816376</v>
      </c>
      <c r="I16" s="26"/>
      <c r="J16" s="12">
        <v>895</v>
      </c>
      <c r="K16" s="5">
        <v>36.132418247880501</v>
      </c>
      <c r="L16" s="5">
        <v>49.52849162011173</v>
      </c>
      <c r="M16" s="5"/>
      <c r="N16" s="12">
        <v>0</v>
      </c>
      <c r="O16" s="5">
        <v>0</v>
      </c>
      <c r="P16" s="26"/>
      <c r="Q16" s="12">
        <v>2477</v>
      </c>
      <c r="R16" s="5">
        <v>28.040371417036738</v>
      </c>
    </row>
    <row r="17" spans="1:18" x14ac:dyDescent="0.25">
      <c r="A17" s="1" t="s">
        <v>19</v>
      </c>
      <c r="B17" s="3">
        <v>26509</v>
      </c>
      <c r="C17" s="2">
        <v>41.803071876872615</v>
      </c>
      <c r="D17" s="2">
        <v>9.9102568938850961</v>
      </c>
      <c r="E17" s="36"/>
      <c r="F17" s="3">
        <v>15179</v>
      </c>
      <c r="G17" s="2">
        <v>23.936354748162866</v>
      </c>
      <c r="H17" s="2">
        <v>25.17655972066671</v>
      </c>
      <c r="I17" s="36"/>
      <c r="J17" s="3">
        <v>21023</v>
      </c>
      <c r="K17" s="2">
        <v>33.151985366007509</v>
      </c>
      <c r="L17" s="2">
        <v>50.737620701136848</v>
      </c>
      <c r="M17" s="2"/>
      <c r="N17" s="3">
        <v>703</v>
      </c>
      <c r="O17" s="2">
        <v>1.1085880089570126</v>
      </c>
      <c r="P17" s="36"/>
      <c r="Q17" s="3">
        <v>63414</v>
      </c>
      <c r="R17" s="2">
        <v>27.399091683224526</v>
      </c>
    </row>
    <row r="18" spans="1:18" x14ac:dyDescent="0.25">
      <c r="A18" s="31" t="s">
        <v>78</v>
      </c>
      <c r="B18" s="19"/>
      <c r="C18" s="17"/>
      <c r="D18" s="17"/>
      <c r="E18" s="17"/>
      <c r="F18" s="19"/>
      <c r="G18" s="17"/>
      <c r="H18" s="17"/>
      <c r="I18" s="17"/>
      <c r="J18" s="19"/>
      <c r="K18" s="17"/>
      <c r="L18" s="17"/>
      <c r="M18" s="17"/>
      <c r="N18" s="20"/>
      <c r="O18" s="17"/>
      <c r="P18" s="17"/>
      <c r="Q18" s="18"/>
    </row>
    <row r="19" spans="1:18" ht="14.25" customHeight="1" x14ac:dyDescent="0.25">
      <c r="A19" s="30" t="s">
        <v>65</v>
      </c>
      <c r="B19" s="22"/>
    </row>
    <row r="20" spans="1:18" ht="34.5" customHeight="1" x14ac:dyDescent="0.25">
      <c r="A20" s="65" t="s">
        <v>74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</row>
    <row r="21" spans="1:18" x14ac:dyDescent="0.25">
      <c r="A21" s="21"/>
      <c r="B21" s="22"/>
    </row>
  </sheetData>
  <mergeCells count="17">
    <mergeCell ref="H4:H5"/>
    <mergeCell ref="L4:L5"/>
    <mergeCell ref="A20:R20"/>
    <mergeCell ref="A1:Q1"/>
    <mergeCell ref="A2:A5"/>
    <mergeCell ref="B2:O2"/>
    <mergeCell ref="B3:D3"/>
    <mergeCell ref="F3:H3"/>
    <mergeCell ref="B4:C4"/>
    <mergeCell ref="R2:R5"/>
    <mergeCell ref="J3:L3"/>
    <mergeCell ref="N3:O3"/>
    <mergeCell ref="Q2:Q5"/>
    <mergeCell ref="F4:G4"/>
    <mergeCell ref="J4:K4"/>
    <mergeCell ref="N4:O4"/>
    <mergeCell ref="D4:D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R38"/>
  <sheetViews>
    <sheetView zoomScaleNormal="100" workbookViewId="0">
      <selection sqref="A1:R1"/>
    </sheetView>
  </sheetViews>
  <sheetFormatPr defaultRowHeight="15" x14ac:dyDescent="0.25"/>
  <cols>
    <col min="1" max="1" width="28.85546875" customWidth="1"/>
    <col min="2" max="2" width="7" customWidth="1"/>
    <col min="3" max="3" width="8.42578125" customWidth="1"/>
    <col min="4" max="4" width="8.140625" customWidth="1"/>
    <col min="5" max="5" width="0.85546875" customWidth="1"/>
    <col min="6" max="6" width="8.28515625" customWidth="1"/>
    <col min="7" max="7" width="6.28515625" customWidth="1"/>
    <col min="8" max="8" width="8.140625" customWidth="1"/>
    <col min="9" max="9" width="0.5703125" customWidth="1"/>
    <col min="12" max="12" width="8.140625" customWidth="1"/>
    <col min="13" max="13" width="0.5703125" customWidth="1"/>
    <col min="14" max="14" width="7.42578125" customWidth="1"/>
    <col min="15" max="15" width="8.42578125" customWidth="1"/>
    <col min="16" max="16" width="0.5703125" style="27" customWidth="1"/>
  </cols>
  <sheetData>
    <row r="1" spans="1:18" ht="32.25" customHeight="1" x14ac:dyDescent="0.25">
      <c r="A1" s="67" t="s">
        <v>75</v>
      </c>
      <c r="B1" s="67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</row>
    <row r="2" spans="1:18" ht="11.1" customHeight="1" x14ac:dyDescent="0.25">
      <c r="A2" s="87" t="s">
        <v>67</v>
      </c>
      <c r="B2" s="73" t="s">
        <v>5</v>
      </c>
      <c r="C2" s="74"/>
      <c r="D2" s="74"/>
      <c r="E2" s="75"/>
      <c r="F2" s="74"/>
      <c r="G2" s="74"/>
      <c r="H2" s="74"/>
      <c r="I2" s="75"/>
      <c r="J2" s="74"/>
      <c r="K2" s="74"/>
      <c r="L2" s="74"/>
      <c r="M2" s="75"/>
      <c r="N2" s="74"/>
      <c r="O2" s="74"/>
      <c r="P2" s="48"/>
      <c r="Q2" s="82" t="s">
        <v>6</v>
      </c>
      <c r="R2" s="78" t="s">
        <v>66</v>
      </c>
    </row>
    <row r="3" spans="1:18" ht="9.9499999999999993" customHeight="1" x14ac:dyDescent="0.25">
      <c r="A3" s="88"/>
      <c r="B3" s="76" t="s">
        <v>7</v>
      </c>
      <c r="C3" s="76"/>
      <c r="D3" s="76"/>
      <c r="E3" s="51"/>
      <c r="F3" s="76" t="s">
        <v>8</v>
      </c>
      <c r="G3" s="76"/>
      <c r="H3" s="76"/>
      <c r="I3" s="51"/>
      <c r="J3" s="76" t="s">
        <v>9</v>
      </c>
      <c r="K3" s="76"/>
      <c r="L3" s="76"/>
      <c r="M3" s="51"/>
      <c r="N3" s="76" t="s">
        <v>10</v>
      </c>
      <c r="O3" s="81"/>
      <c r="P3" s="28"/>
      <c r="Q3" s="85"/>
      <c r="R3" s="79"/>
    </row>
    <row r="4" spans="1:18" x14ac:dyDescent="0.25">
      <c r="A4" s="89"/>
      <c r="B4" s="77" t="s">
        <v>63</v>
      </c>
      <c r="C4" s="77"/>
      <c r="D4" s="63" t="s">
        <v>64</v>
      </c>
      <c r="E4" s="58"/>
      <c r="F4" s="77" t="s">
        <v>63</v>
      </c>
      <c r="G4" s="77"/>
      <c r="H4" s="63" t="s">
        <v>64</v>
      </c>
      <c r="I4" s="55"/>
      <c r="J4" s="77" t="s">
        <v>63</v>
      </c>
      <c r="K4" s="77"/>
      <c r="L4" s="63" t="s">
        <v>64</v>
      </c>
      <c r="M4" s="55"/>
      <c r="N4" s="77" t="s">
        <v>63</v>
      </c>
      <c r="O4" s="77"/>
      <c r="P4" s="33"/>
      <c r="Q4" s="86"/>
      <c r="R4" s="86"/>
    </row>
    <row r="5" spans="1:18" x14ac:dyDescent="0.25">
      <c r="A5" s="90"/>
      <c r="B5" s="59" t="s">
        <v>71</v>
      </c>
      <c r="C5" s="59" t="s">
        <v>11</v>
      </c>
      <c r="D5" s="64"/>
      <c r="E5" s="56"/>
      <c r="F5" s="59" t="s">
        <v>71</v>
      </c>
      <c r="G5" s="59" t="s">
        <v>11</v>
      </c>
      <c r="H5" s="64"/>
      <c r="I5" s="55"/>
      <c r="J5" s="59" t="s">
        <v>71</v>
      </c>
      <c r="K5" s="59" t="s">
        <v>11</v>
      </c>
      <c r="L5" s="64"/>
      <c r="M5" s="55"/>
      <c r="N5" s="59" t="s">
        <v>71</v>
      </c>
      <c r="O5" s="59" t="s">
        <v>11</v>
      </c>
      <c r="P5" s="57"/>
      <c r="Q5" s="84"/>
      <c r="R5" s="84"/>
    </row>
    <row r="6" spans="1:18" x14ac:dyDescent="0.25">
      <c r="A6" s="4" t="s">
        <v>38</v>
      </c>
      <c r="B6" s="34">
        <v>2607</v>
      </c>
      <c r="C6" s="26">
        <v>43.668341708542712</v>
      </c>
      <c r="D6" s="26">
        <v>7.9539700805523594</v>
      </c>
      <c r="E6" s="26"/>
      <c r="F6" s="34">
        <v>1311</v>
      </c>
      <c r="G6" s="26">
        <v>21.959798994974875</v>
      </c>
      <c r="H6" s="26">
        <v>20.38367658276125</v>
      </c>
      <c r="I6" s="26"/>
      <c r="J6" s="34">
        <v>2016</v>
      </c>
      <c r="K6" s="26">
        <v>33.768844221105525</v>
      </c>
      <c r="L6" s="26">
        <v>35.841269841269842</v>
      </c>
      <c r="M6" s="26"/>
      <c r="N6" s="34">
        <v>36</v>
      </c>
      <c r="O6" s="26">
        <v>0.60301507537688437</v>
      </c>
      <c r="P6" s="26"/>
      <c r="Q6" s="34">
        <v>5970</v>
      </c>
      <c r="R6" s="26">
        <v>20.173534338358458</v>
      </c>
    </row>
    <row r="7" spans="1:18" x14ac:dyDescent="0.25">
      <c r="A7" s="7" t="s">
        <v>39</v>
      </c>
      <c r="B7" s="34">
        <v>264</v>
      </c>
      <c r="C7" s="26">
        <v>47.142857142857139</v>
      </c>
      <c r="D7" s="26">
        <v>3.2234848484848486</v>
      </c>
      <c r="E7" s="26"/>
      <c r="F7" s="34">
        <v>151</v>
      </c>
      <c r="G7" s="26">
        <v>26.964285714285712</v>
      </c>
      <c r="H7" s="26">
        <v>11.602649006622517</v>
      </c>
      <c r="I7" s="26"/>
      <c r="J7" s="34">
        <v>143</v>
      </c>
      <c r="K7" s="26">
        <v>25.535714285714285</v>
      </c>
      <c r="L7" s="26">
        <v>37.97902097902098</v>
      </c>
      <c r="M7" s="26"/>
      <c r="N7" s="34">
        <v>2</v>
      </c>
      <c r="O7" s="26">
        <v>0.35714285714285715</v>
      </c>
      <c r="P7" s="26"/>
      <c r="Q7" s="34">
        <v>560</v>
      </c>
      <c r="R7" s="26">
        <v>14.353571428571428</v>
      </c>
    </row>
    <row r="8" spans="1:18" x14ac:dyDescent="0.25">
      <c r="A8" s="7" t="s">
        <v>40</v>
      </c>
      <c r="B8" s="34">
        <v>643</v>
      </c>
      <c r="C8" s="26">
        <v>35.136612021857921</v>
      </c>
      <c r="D8" s="26">
        <v>8.7760497667185078</v>
      </c>
      <c r="E8" s="26"/>
      <c r="F8" s="34">
        <v>389</v>
      </c>
      <c r="G8" s="26">
        <v>21.256830601092897</v>
      </c>
      <c r="H8" s="26">
        <v>26.233933161953729</v>
      </c>
      <c r="I8" s="26"/>
      <c r="J8" s="34">
        <v>774</v>
      </c>
      <c r="K8" s="26">
        <v>42.295081967213115</v>
      </c>
      <c r="L8" s="26">
        <v>47.903100775193799</v>
      </c>
      <c r="M8" s="26"/>
      <c r="N8" s="34">
        <v>24</v>
      </c>
      <c r="O8" s="26">
        <v>1.3114754098360655</v>
      </c>
      <c r="P8" s="26"/>
      <c r="Q8" s="34">
        <v>1830</v>
      </c>
      <c r="R8" s="26">
        <v>30.192896174863389</v>
      </c>
    </row>
    <row r="9" spans="1:18" x14ac:dyDescent="0.25">
      <c r="A9" s="7" t="s">
        <v>41</v>
      </c>
      <c r="B9" s="34">
        <v>4151</v>
      </c>
      <c r="C9" s="26">
        <v>47.288676236044658</v>
      </c>
      <c r="D9" s="26">
        <v>9.5287882437966758</v>
      </c>
      <c r="E9" s="26"/>
      <c r="F9" s="34">
        <v>1823</v>
      </c>
      <c r="G9" s="26">
        <v>20.767828662565506</v>
      </c>
      <c r="H9" s="26">
        <v>21.087218869994516</v>
      </c>
      <c r="I9" s="26"/>
      <c r="J9" s="34">
        <v>2766</v>
      </c>
      <c r="K9" s="26">
        <v>31.510594668489407</v>
      </c>
      <c r="L9" s="26">
        <v>50.580983369486624</v>
      </c>
      <c r="M9" s="26"/>
      <c r="N9" s="34">
        <v>38</v>
      </c>
      <c r="O9" s="26">
        <v>0.4329004329004329</v>
      </c>
      <c r="P9" s="26"/>
      <c r="Q9" s="34">
        <v>8778</v>
      </c>
      <c r="R9" s="26">
        <v>24.883686488949646</v>
      </c>
    </row>
    <row r="10" spans="1:18" x14ac:dyDescent="0.25">
      <c r="A10" s="7" t="s">
        <v>42</v>
      </c>
      <c r="B10" s="34">
        <v>1825</v>
      </c>
      <c r="C10" s="26">
        <v>58.549887712544113</v>
      </c>
      <c r="D10" s="26">
        <v>12.150136986301369</v>
      </c>
      <c r="E10" s="26"/>
      <c r="F10" s="34">
        <v>569</v>
      </c>
      <c r="G10" s="26">
        <v>18.254732114212384</v>
      </c>
      <c r="H10" s="26">
        <v>37.251318101933215</v>
      </c>
      <c r="I10" s="26"/>
      <c r="J10" s="34">
        <v>660</v>
      </c>
      <c r="K10" s="26">
        <v>21.174205967276226</v>
      </c>
      <c r="L10" s="26">
        <v>39.177272727272729</v>
      </c>
      <c r="M10" s="26"/>
      <c r="N10" s="34">
        <v>63</v>
      </c>
      <c r="O10" s="26">
        <v>2.0211742059672759</v>
      </c>
      <c r="P10" s="26"/>
      <c r="Q10" s="34">
        <v>3117</v>
      </c>
      <c r="R10" s="26">
        <v>22.23740776387552</v>
      </c>
    </row>
    <row r="11" spans="1:18" x14ac:dyDescent="0.25">
      <c r="A11" s="15" t="s">
        <v>43</v>
      </c>
      <c r="B11" s="34">
        <v>718</v>
      </c>
      <c r="C11" s="26">
        <v>51.506456241032993</v>
      </c>
      <c r="D11" s="26">
        <v>7.3551532033426188</v>
      </c>
      <c r="E11" s="26"/>
      <c r="F11" s="34">
        <v>351</v>
      </c>
      <c r="G11" s="26">
        <v>25.179340028694401</v>
      </c>
      <c r="H11" s="26">
        <v>22.720797720797719</v>
      </c>
      <c r="I11" s="26"/>
      <c r="J11" s="34">
        <v>318</v>
      </c>
      <c r="K11" s="26">
        <v>22.812051649928264</v>
      </c>
      <c r="L11" s="26">
        <v>46.811320754716981</v>
      </c>
      <c r="M11" s="26"/>
      <c r="N11" s="34">
        <v>7</v>
      </c>
      <c r="O11" s="26">
        <v>0.50215208034433279</v>
      </c>
      <c r="P11" s="26"/>
      <c r="Q11" s="34">
        <v>1394</v>
      </c>
      <c r="R11" s="26">
        <v>20.220946915351508</v>
      </c>
    </row>
    <row r="12" spans="1:18" x14ac:dyDescent="0.25">
      <c r="A12" s="15" t="s">
        <v>20</v>
      </c>
      <c r="B12" s="34">
        <v>1107</v>
      </c>
      <c r="C12" s="26">
        <v>64.248403946604753</v>
      </c>
      <c r="D12" s="26">
        <v>15.260162601626016</v>
      </c>
      <c r="E12" s="26"/>
      <c r="F12" s="34">
        <v>218</v>
      </c>
      <c r="G12" s="26">
        <v>12.652350551363901</v>
      </c>
      <c r="H12" s="26">
        <v>60.646788990825691</v>
      </c>
      <c r="I12" s="26"/>
      <c r="J12" s="34">
        <v>342</v>
      </c>
      <c r="K12" s="26">
        <v>19.849100406268136</v>
      </c>
      <c r="L12" s="26">
        <v>32.078947368421055</v>
      </c>
      <c r="M12" s="26"/>
      <c r="N12" s="34">
        <v>56</v>
      </c>
      <c r="O12" s="26">
        <v>3.2501450957632039</v>
      </c>
      <c r="P12" s="26"/>
      <c r="Q12" s="34">
        <v>1723</v>
      </c>
      <c r="R12" s="26">
        <v>23.868833430063841</v>
      </c>
    </row>
    <row r="13" spans="1:18" x14ac:dyDescent="0.25">
      <c r="A13" s="7" t="s">
        <v>44</v>
      </c>
      <c r="B13" s="34">
        <v>2032</v>
      </c>
      <c r="C13" s="26">
        <v>44.425010931351117</v>
      </c>
      <c r="D13" s="26">
        <v>5.9955708661417324</v>
      </c>
      <c r="E13" s="26"/>
      <c r="F13" s="34">
        <v>1035</v>
      </c>
      <c r="G13" s="26">
        <v>22.627896808045474</v>
      </c>
      <c r="H13" s="26">
        <v>33.726570048309178</v>
      </c>
      <c r="I13" s="26"/>
      <c r="J13" s="34">
        <v>1451</v>
      </c>
      <c r="K13" s="26">
        <v>31.722780935723655</v>
      </c>
      <c r="L13" s="26">
        <v>56.080634045485873</v>
      </c>
      <c r="M13" s="26"/>
      <c r="N13" s="34">
        <v>56</v>
      </c>
      <c r="O13" s="26">
        <v>1.2243113248797552</v>
      </c>
      <c r="P13" s="26"/>
      <c r="Q13" s="34">
        <v>4574</v>
      </c>
      <c r="R13" s="26">
        <v>28.379536510712725</v>
      </c>
    </row>
    <row r="14" spans="1:18" x14ac:dyDescent="0.25">
      <c r="A14" s="7" t="s">
        <v>45</v>
      </c>
      <c r="B14" s="34">
        <v>854</v>
      </c>
      <c r="C14" s="26">
        <v>44.712041884816756</v>
      </c>
      <c r="D14" s="26">
        <v>7.5971896955503517</v>
      </c>
      <c r="E14" s="26"/>
      <c r="F14" s="34">
        <v>384</v>
      </c>
      <c r="G14" s="26">
        <v>20.104712041884817</v>
      </c>
      <c r="H14" s="26">
        <v>14.869791666666666</v>
      </c>
      <c r="I14" s="26"/>
      <c r="J14" s="34">
        <v>636</v>
      </c>
      <c r="K14" s="26">
        <v>33.298429319371728</v>
      </c>
      <c r="L14" s="26">
        <v>53.753144654088054</v>
      </c>
      <c r="M14" s="26"/>
      <c r="N14" s="34">
        <v>36</v>
      </c>
      <c r="O14" s="26">
        <v>1.8848167539267016</v>
      </c>
      <c r="P14" s="26"/>
      <c r="Q14" s="34">
        <v>1910</v>
      </c>
      <c r="R14" s="26">
        <v>24.442931937172776</v>
      </c>
    </row>
    <row r="15" spans="1:18" x14ac:dyDescent="0.25">
      <c r="A15" s="7" t="s">
        <v>46</v>
      </c>
      <c r="B15" s="34">
        <v>2166</v>
      </c>
      <c r="C15" s="26">
        <v>46.610716591349252</v>
      </c>
      <c r="D15" s="26">
        <v>8.5096952908587262</v>
      </c>
      <c r="E15" s="26"/>
      <c r="F15" s="34">
        <v>1074</v>
      </c>
      <c r="G15" s="26">
        <v>23.111684958037443</v>
      </c>
      <c r="H15" s="26">
        <v>23.009310986964618</v>
      </c>
      <c r="I15" s="26"/>
      <c r="J15" s="34">
        <v>1373</v>
      </c>
      <c r="K15" s="26">
        <v>29.545943619539489</v>
      </c>
      <c r="L15" s="26">
        <v>67.000728332119451</v>
      </c>
      <c r="M15" s="26"/>
      <c r="N15" s="34">
        <v>34</v>
      </c>
      <c r="O15" s="26">
        <v>0.73165483107381102</v>
      </c>
      <c r="P15" s="26"/>
      <c r="Q15" s="34">
        <v>4647</v>
      </c>
      <c r="R15" s="26">
        <v>29.341725844630943</v>
      </c>
    </row>
    <row r="16" spans="1:18" x14ac:dyDescent="0.25">
      <c r="A16" s="7" t="s">
        <v>47</v>
      </c>
      <c r="B16" s="34">
        <v>1773</v>
      </c>
      <c r="C16" s="26">
        <v>43.243902439024389</v>
      </c>
      <c r="D16" s="26">
        <v>7.6328257191201354</v>
      </c>
      <c r="E16" s="26"/>
      <c r="F16" s="34">
        <v>1195</v>
      </c>
      <c r="G16" s="26">
        <v>29.146341463414632</v>
      </c>
      <c r="H16" s="26">
        <v>21.119665271966529</v>
      </c>
      <c r="I16" s="26"/>
      <c r="J16" s="34">
        <v>1093</v>
      </c>
      <c r="K16" s="26">
        <v>26.658536585365855</v>
      </c>
      <c r="L16" s="26">
        <v>70.249771271729188</v>
      </c>
      <c r="M16" s="26"/>
      <c r="N16" s="34">
        <v>39</v>
      </c>
      <c r="O16" s="26">
        <v>0.95121951219512191</v>
      </c>
      <c r="P16" s="26"/>
      <c r="Q16" s="34">
        <v>4100</v>
      </c>
      <c r="R16" s="26">
        <v>28.638536585365852</v>
      </c>
    </row>
    <row r="17" spans="1:18" x14ac:dyDescent="0.25">
      <c r="A17" s="7" t="s">
        <v>48</v>
      </c>
      <c r="B17" s="34">
        <v>446</v>
      </c>
      <c r="C17" s="26">
        <v>41.030358785648573</v>
      </c>
      <c r="D17" s="26">
        <v>7.6278026905829597</v>
      </c>
      <c r="E17" s="26"/>
      <c r="F17" s="34">
        <v>263</v>
      </c>
      <c r="G17" s="26">
        <v>24.195032198712052</v>
      </c>
      <c r="H17" s="26">
        <v>27.159695817490494</v>
      </c>
      <c r="I17" s="26"/>
      <c r="J17" s="34">
        <v>366</v>
      </c>
      <c r="K17" s="26">
        <v>33.670653173873042</v>
      </c>
      <c r="L17" s="26">
        <v>48.267759562841533</v>
      </c>
      <c r="M17" s="26"/>
      <c r="N17" s="34">
        <v>12</v>
      </c>
      <c r="O17" s="26">
        <v>1.1039558417663293</v>
      </c>
      <c r="P17" s="26"/>
      <c r="Q17" s="34">
        <v>1087</v>
      </c>
      <c r="R17" s="26">
        <v>26.381784728610857</v>
      </c>
    </row>
    <row r="18" spans="1:18" x14ac:dyDescent="0.25">
      <c r="A18" s="7" t="s">
        <v>49</v>
      </c>
      <c r="B18" s="34">
        <v>1056</v>
      </c>
      <c r="C18" s="26">
        <v>43.102040816326529</v>
      </c>
      <c r="D18" s="26">
        <v>4.2784090909090908</v>
      </c>
      <c r="E18" s="26"/>
      <c r="F18" s="34">
        <v>752</v>
      </c>
      <c r="G18" s="26">
        <v>30.69387755102041</v>
      </c>
      <c r="H18" s="26">
        <v>27.397606382978722</v>
      </c>
      <c r="I18" s="26"/>
      <c r="J18" s="34">
        <v>626</v>
      </c>
      <c r="K18" s="26">
        <v>25.551020408163268</v>
      </c>
      <c r="L18" s="26">
        <v>32.12779552715655</v>
      </c>
      <c r="M18" s="26"/>
      <c r="N18" s="34">
        <v>16</v>
      </c>
      <c r="O18" s="26">
        <v>0.65306122448979598</v>
      </c>
      <c r="P18" s="26"/>
      <c r="Q18" s="34">
        <v>2450</v>
      </c>
      <c r="R18" s="26">
        <v>18.555510204081632</v>
      </c>
    </row>
    <row r="19" spans="1:18" x14ac:dyDescent="0.25">
      <c r="A19" s="7" t="s">
        <v>50</v>
      </c>
      <c r="B19" s="34">
        <v>1469</v>
      </c>
      <c r="C19" s="26">
        <v>37.436289500509687</v>
      </c>
      <c r="D19" s="26">
        <v>20.479237576582708</v>
      </c>
      <c r="E19" s="26"/>
      <c r="F19" s="34">
        <v>890</v>
      </c>
      <c r="G19" s="26">
        <v>22.680937818552497</v>
      </c>
      <c r="H19" s="26">
        <v>40.621348314606742</v>
      </c>
      <c r="I19" s="26"/>
      <c r="J19" s="34">
        <v>1445</v>
      </c>
      <c r="K19" s="26">
        <v>36.824668705402651</v>
      </c>
      <c r="L19" s="26">
        <v>89.481660899653974</v>
      </c>
      <c r="M19" s="26"/>
      <c r="N19" s="34">
        <v>120</v>
      </c>
      <c r="O19" s="26">
        <v>3.0581039755351682</v>
      </c>
      <c r="P19" s="26"/>
      <c r="Q19" s="34">
        <v>3924</v>
      </c>
      <c r="R19" s="26">
        <v>51.331039755351682</v>
      </c>
    </row>
    <row r="20" spans="1:18" x14ac:dyDescent="0.25">
      <c r="A20" s="7" t="s">
        <v>51</v>
      </c>
      <c r="B20" s="34">
        <v>598</v>
      </c>
      <c r="C20" s="26">
        <v>36.308439587128113</v>
      </c>
      <c r="D20" s="26">
        <v>6.2140468227424748</v>
      </c>
      <c r="E20" s="26"/>
      <c r="F20" s="34">
        <v>418</v>
      </c>
      <c r="G20" s="26">
        <v>25.379477838494228</v>
      </c>
      <c r="H20" s="26">
        <v>27.492822966507177</v>
      </c>
      <c r="I20" s="26"/>
      <c r="J20" s="34">
        <v>618</v>
      </c>
      <c r="K20" s="26">
        <v>37.522768670309652</v>
      </c>
      <c r="L20" s="26">
        <v>32.930420711974108</v>
      </c>
      <c r="M20" s="26"/>
      <c r="N20" s="34">
        <v>13</v>
      </c>
      <c r="O20" s="26">
        <v>0.78931390406800239</v>
      </c>
      <c r="P20" s="26"/>
      <c r="Q20" s="34">
        <v>1647</v>
      </c>
      <c r="R20" s="26">
        <v>21.681238615664846</v>
      </c>
    </row>
    <row r="21" spans="1:18" x14ac:dyDescent="0.25">
      <c r="A21" s="7" t="s">
        <v>52</v>
      </c>
      <c r="B21" s="34">
        <v>201</v>
      </c>
      <c r="C21" s="26">
        <v>31.11455108359133</v>
      </c>
      <c r="D21" s="26">
        <v>3.6567164179104479</v>
      </c>
      <c r="E21" s="26"/>
      <c r="F21" s="34">
        <v>152</v>
      </c>
      <c r="G21" s="26">
        <v>23.52941176470588</v>
      </c>
      <c r="H21" s="26">
        <v>8.0855263157894743</v>
      </c>
      <c r="I21" s="26"/>
      <c r="J21" s="34">
        <v>289</v>
      </c>
      <c r="K21" s="26">
        <v>44.736842105263158</v>
      </c>
      <c r="L21" s="26">
        <v>25.380622837370243</v>
      </c>
      <c r="M21" s="26"/>
      <c r="N21" s="34">
        <v>4</v>
      </c>
      <c r="O21" s="26">
        <v>0.61919504643962853</v>
      </c>
      <c r="P21" s="26"/>
      <c r="Q21" s="34">
        <v>646</v>
      </c>
      <c r="R21" s="26">
        <v>14.439628482972136</v>
      </c>
    </row>
    <row r="22" spans="1:18" x14ac:dyDescent="0.25">
      <c r="A22" s="7" t="s">
        <v>53</v>
      </c>
      <c r="B22" s="34">
        <v>1126</v>
      </c>
      <c r="C22" s="26">
        <v>30.034675913576951</v>
      </c>
      <c r="D22" s="26">
        <v>12.937833037300178</v>
      </c>
      <c r="E22" s="26"/>
      <c r="F22" s="34">
        <v>1045</v>
      </c>
      <c r="G22" s="26">
        <v>27.874099759935984</v>
      </c>
      <c r="H22" s="26">
        <v>19.149282296650718</v>
      </c>
      <c r="I22" s="26"/>
      <c r="J22" s="34">
        <v>1526</v>
      </c>
      <c r="K22" s="26">
        <v>40.704187783408905</v>
      </c>
      <c r="L22" s="26">
        <v>56.707077326343381</v>
      </c>
      <c r="M22" s="26"/>
      <c r="N22" s="34">
        <v>52</v>
      </c>
      <c r="O22" s="26">
        <v>1.3870365430781542</v>
      </c>
      <c r="P22" s="26"/>
      <c r="Q22" s="34">
        <v>3749</v>
      </c>
      <c r="R22" s="26">
        <v>32.9271805814884</v>
      </c>
    </row>
    <row r="23" spans="1:18" x14ac:dyDescent="0.25">
      <c r="A23" s="7" t="s">
        <v>54</v>
      </c>
      <c r="B23" s="34">
        <v>749</v>
      </c>
      <c r="C23" s="26">
        <v>30.521597392013039</v>
      </c>
      <c r="D23" s="26">
        <v>18.826435246995995</v>
      </c>
      <c r="E23" s="26"/>
      <c r="F23" s="34">
        <v>730</v>
      </c>
      <c r="G23" s="26">
        <v>29.747351263243683</v>
      </c>
      <c r="H23" s="26">
        <v>37.07260273972603</v>
      </c>
      <c r="I23" s="26"/>
      <c r="J23" s="34">
        <v>927</v>
      </c>
      <c r="K23" s="26">
        <v>37.775061124694375</v>
      </c>
      <c r="L23" s="26">
        <v>47.411003236245953</v>
      </c>
      <c r="M23" s="26"/>
      <c r="N23" s="34">
        <v>48</v>
      </c>
      <c r="O23" s="26">
        <v>1.9559902200488997</v>
      </c>
      <c r="P23" s="26"/>
      <c r="Q23" s="34">
        <v>2454</v>
      </c>
      <c r="R23" s="26">
        <v>36.804808475957621</v>
      </c>
    </row>
    <row r="24" spans="1:18" x14ac:dyDescent="0.25">
      <c r="A24" s="7" t="s">
        <v>55</v>
      </c>
      <c r="B24" s="34">
        <v>366</v>
      </c>
      <c r="C24" s="26">
        <v>43.008225616921273</v>
      </c>
      <c r="D24" s="26">
        <v>8.5628415300546443</v>
      </c>
      <c r="E24" s="26"/>
      <c r="F24" s="34">
        <v>208</v>
      </c>
      <c r="G24" s="26">
        <v>24.441833137485311</v>
      </c>
      <c r="H24" s="26">
        <v>17.192307692307693</v>
      </c>
      <c r="I24" s="26"/>
      <c r="J24" s="34">
        <v>273</v>
      </c>
      <c r="K24" s="26">
        <v>32.07990599294947</v>
      </c>
      <c r="L24" s="26">
        <v>42.300366300366299</v>
      </c>
      <c r="M24" s="26"/>
      <c r="N24" s="34">
        <v>4</v>
      </c>
      <c r="O24" s="26">
        <v>0.4700352526439483</v>
      </c>
      <c r="P24" s="26"/>
      <c r="Q24" s="34">
        <v>851</v>
      </c>
      <c r="R24" s="26">
        <v>21.493537015276146</v>
      </c>
    </row>
    <row r="25" spans="1:18" x14ac:dyDescent="0.25">
      <c r="A25" s="16" t="s">
        <v>56</v>
      </c>
      <c r="B25" s="34">
        <v>1065</v>
      </c>
      <c r="C25" s="26">
        <v>43.398533007334962</v>
      </c>
      <c r="D25" s="26">
        <v>9.8281690140845068</v>
      </c>
      <c r="E25" s="26"/>
      <c r="F25" s="34">
        <v>604</v>
      </c>
      <c r="G25" s="26">
        <v>24.612876935615322</v>
      </c>
      <c r="H25" s="26">
        <v>31.07450331125828</v>
      </c>
      <c r="I25" s="26"/>
      <c r="J25" s="34">
        <v>769</v>
      </c>
      <c r="K25" s="26">
        <v>31.336593317033412</v>
      </c>
      <c r="L25" s="26">
        <v>40.250975292587775</v>
      </c>
      <c r="M25" s="26"/>
      <c r="N25" s="34">
        <v>16</v>
      </c>
      <c r="O25" s="26">
        <v>0.65199674001629992</v>
      </c>
      <c r="P25" s="26"/>
      <c r="Q25" s="34">
        <v>2454</v>
      </c>
      <c r="R25" s="26">
        <v>24.589242053789732</v>
      </c>
    </row>
    <row r="26" spans="1:18" x14ac:dyDescent="0.25">
      <c r="A26" s="13" t="s">
        <v>57</v>
      </c>
      <c r="B26" s="34">
        <v>1926</v>
      </c>
      <c r="C26" s="26">
        <v>34.677709758732448</v>
      </c>
      <c r="D26" s="26">
        <v>13.082554517133957</v>
      </c>
      <c r="E26" s="26"/>
      <c r="F26" s="34">
        <v>1565</v>
      </c>
      <c r="G26" s="26">
        <v>28.17788980914656</v>
      </c>
      <c r="H26" s="26">
        <v>22.389137380191695</v>
      </c>
      <c r="I26" s="26"/>
      <c r="J26" s="34">
        <v>2013</v>
      </c>
      <c r="K26" s="26">
        <v>36.244148361541235</v>
      </c>
      <c r="L26" s="26">
        <v>46.662692498758069</v>
      </c>
      <c r="M26" s="26"/>
      <c r="N26" s="34">
        <v>50</v>
      </c>
      <c r="O26" s="26">
        <v>0.90025207057976231</v>
      </c>
      <c r="P26" s="26"/>
      <c r="Q26" s="34">
        <v>5554</v>
      </c>
      <c r="R26" s="26">
        <v>28.106229744328413</v>
      </c>
    </row>
    <row r="27" spans="1:18" x14ac:dyDescent="0.25">
      <c r="A27" s="4" t="s">
        <v>58</v>
      </c>
      <c r="B27" s="34">
        <v>1177</v>
      </c>
      <c r="C27" s="26">
        <v>43.399705014749266</v>
      </c>
      <c r="D27" s="26">
        <v>11.152931180968563</v>
      </c>
      <c r="E27" s="26"/>
      <c r="F27" s="34">
        <v>576</v>
      </c>
      <c r="G27" s="26">
        <v>21.238938053097346</v>
      </c>
      <c r="H27" s="26">
        <v>20.640625</v>
      </c>
      <c r="I27" s="26"/>
      <c r="J27" s="34">
        <v>919</v>
      </c>
      <c r="K27" s="26">
        <v>33.886430678466077</v>
      </c>
      <c r="L27" s="26">
        <v>38.19260065288357</v>
      </c>
      <c r="M27" s="26"/>
      <c r="N27" s="34">
        <v>40</v>
      </c>
      <c r="O27" s="26">
        <v>1.4749262536873156</v>
      </c>
      <c r="P27" s="26"/>
      <c r="Q27" s="34">
        <v>2712</v>
      </c>
      <c r="R27" s="26">
        <v>22.593657817109143</v>
      </c>
    </row>
    <row r="28" spans="1:18" ht="9.9499999999999993" customHeight="1" x14ac:dyDescent="0.25">
      <c r="A28" s="9"/>
      <c r="B28" s="34"/>
      <c r="C28" s="26"/>
      <c r="D28" s="26"/>
      <c r="E28" s="26"/>
      <c r="F28" s="34"/>
      <c r="G28" s="26"/>
      <c r="H28" s="26"/>
      <c r="I28" s="26"/>
      <c r="J28" s="34"/>
      <c r="K28" s="26"/>
      <c r="L28" s="26"/>
      <c r="M28" s="26"/>
      <c r="N28" s="34"/>
      <c r="O28" s="26"/>
      <c r="P28" s="26"/>
      <c r="Q28" s="34"/>
      <c r="R28" s="26"/>
    </row>
    <row r="29" spans="1:18" x14ac:dyDescent="0.25">
      <c r="A29" s="7" t="s">
        <v>27</v>
      </c>
      <c r="B29" s="34">
        <v>7665</v>
      </c>
      <c r="C29" s="26">
        <v>44.725172132104099</v>
      </c>
      <c r="D29" s="26">
        <v>8.7128506196999354</v>
      </c>
      <c r="E29" s="26"/>
      <c r="F29" s="34">
        <v>3674</v>
      </c>
      <c r="G29" s="26">
        <v>21.437740693196407</v>
      </c>
      <c r="H29" s="26">
        <v>20.99129014697877</v>
      </c>
      <c r="I29" s="26"/>
      <c r="J29" s="34">
        <v>5699</v>
      </c>
      <c r="K29" s="26">
        <v>33.253588516746412</v>
      </c>
      <c r="L29" s="26">
        <v>44.686962625021934</v>
      </c>
      <c r="M29" s="26"/>
      <c r="N29" s="34">
        <v>100</v>
      </c>
      <c r="O29" s="26">
        <v>0.58349865795308675</v>
      </c>
      <c r="P29" s="26"/>
      <c r="Q29" s="34">
        <v>17138</v>
      </c>
      <c r="R29" s="26">
        <v>23.465748628778154</v>
      </c>
    </row>
    <row r="30" spans="1:18" x14ac:dyDescent="0.25">
      <c r="A30" s="7" t="s">
        <v>26</v>
      </c>
      <c r="B30" s="34">
        <v>6877</v>
      </c>
      <c r="C30" s="26">
        <v>48.266423357664237</v>
      </c>
      <c r="D30" s="26">
        <v>8.6196015704522324</v>
      </c>
      <c r="E30" s="26"/>
      <c r="F30" s="34">
        <v>3062</v>
      </c>
      <c r="G30" s="26">
        <v>21.490735541830432</v>
      </c>
      <c r="H30" s="26">
        <v>28.257674722403657</v>
      </c>
      <c r="I30" s="26"/>
      <c r="J30" s="34">
        <v>4120</v>
      </c>
      <c r="K30" s="26">
        <v>28.916339135317237</v>
      </c>
      <c r="L30" s="26">
        <v>56.652669902912621</v>
      </c>
      <c r="M30" s="26"/>
      <c r="N30" s="34">
        <v>189</v>
      </c>
      <c r="O30" s="26">
        <v>1.3265019651880965</v>
      </c>
      <c r="P30" s="26"/>
      <c r="Q30" s="34">
        <v>14248</v>
      </c>
      <c r="R30" s="26">
        <v>26.821939921392477</v>
      </c>
    </row>
    <row r="31" spans="1:18" x14ac:dyDescent="0.25">
      <c r="A31" s="7" t="s">
        <v>21</v>
      </c>
      <c r="B31" s="34">
        <v>4744</v>
      </c>
      <c r="C31" s="26">
        <v>41.034512585416486</v>
      </c>
      <c r="D31" s="26">
        <v>10.863617200674536</v>
      </c>
      <c r="E31" s="26"/>
      <c r="F31" s="34">
        <v>3100</v>
      </c>
      <c r="G31" s="26">
        <v>26.814289421330333</v>
      </c>
      <c r="H31" s="26">
        <v>28.753870967741936</v>
      </c>
      <c r="I31" s="26"/>
      <c r="J31" s="34">
        <v>3530</v>
      </c>
      <c r="K31" s="26">
        <v>30.533690857192287</v>
      </c>
      <c r="L31" s="26">
        <v>69.082719546742211</v>
      </c>
      <c r="M31" s="26"/>
      <c r="N31" s="34">
        <v>187</v>
      </c>
      <c r="O31" s="26">
        <v>1.6175071360608944</v>
      </c>
      <c r="P31" s="26"/>
      <c r="Q31" s="34">
        <v>11561</v>
      </c>
      <c r="R31" s="26">
        <v>33.991782717757978</v>
      </c>
    </row>
    <row r="32" spans="1:18" x14ac:dyDescent="0.25">
      <c r="A32" s="7" t="s">
        <v>23</v>
      </c>
      <c r="B32" s="34">
        <v>4105</v>
      </c>
      <c r="C32" s="26">
        <v>34.785187695957973</v>
      </c>
      <c r="D32" s="26">
        <v>11.381485992691839</v>
      </c>
      <c r="E32" s="26"/>
      <c r="F32" s="34">
        <v>3157</v>
      </c>
      <c r="G32" s="26">
        <v>26.75197017201932</v>
      </c>
      <c r="H32" s="26">
        <v>26.018371872030407</v>
      </c>
      <c r="I32" s="26"/>
      <c r="J32" s="34">
        <v>4402</v>
      </c>
      <c r="K32" s="26">
        <v>37.301923565799513</v>
      </c>
      <c r="L32" s="26">
        <v>45.586551567469336</v>
      </c>
      <c r="M32" s="26"/>
      <c r="N32" s="34">
        <v>137</v>
      </c>
      <c r="O32" s="26">
        <v>1.1609185662232016</v>
      </c>
      <c r="P32" s="26"/>
      <c r="Q32" s="34">
        <v>11801</v>
      </c>
      <c r="R32" s="26">
        <v>28.593593763240403</v>
      </c>
    </row>
    <row r="33" spans="1:18" x14ac:dyDescent="0.25">
      <c r="A33" s="7" t="s">
        <v>29</v>
      </c>
      <c r="B33" s="34">
        <v>3103</v>
      </c>
      <c r="C33" s="26">
        <v>37.539317686910238</v>
      </c>
      <c r="D33" s="26">
        <v>12.350628424105704</v>
      </c>
      <c r="E33" s="26"/>
      <c r="F33" s="34">
        <v>2141</v>
      </c>
      <c r="G33" s="26">
        <v>25.901282361480764</v>
      </c>
      <c r="H33" s="26">
        <v>21.91872956562354</v>
      </c>
      <c r="I33" s="26"/>
      <c r="J33" s="34">
        <v>2932</v>
      </c>
      <c r="K33" s="26">
        <v>35.470602467940964</v>
      </c>
      <c r="L33" s="26">
        <v>44.007844474761256</v>
      </c>
      <c r="M33" s="26"/>
      <c r="N33" s="34">
        <v>90</v>
      </c>
      <c r="O33" s="26">
        <v>1.0887974836680379</v>
      </c>
      <c r="P33" s="26"/>
      <c r="Q33" s="34">
        <v>8266</v>
      </c>
      <c r="R33" s="26">
        <v>26.29760464553593</v>
      </c>
    </row>
    <row r="34" spans="1:18" x14ac:dyDescent="0.25">
      <c r="A34" s="7" t="s">
        <v>59</v>
      </c>
      <c r="B34" s="34">
        <v>15</v>
      </c>
      <c r="C34" s="26">
        <v>3.75</v>
      </c>
      <c r="D34" s="26">
        <v>4.5333333333333332</v>
      </c>
      <c r="E34" s="26"/>
      <c r="F34" s="34">
        <v>45</v>
      </c>
      <c r="G34" s="26">
        <v>11.25</v>
      </c>
      <c r="H34" s="26">
        <v>6.7333333333333334</v>
      </c>
      <c r="I34" s="26"/>
      <c r="J34" s="34">
        <v>340</v>
      </c>
      <c r="K34" s="26">
        <v>85</v>
      </c>
      <c r="L34" s="26">
        <v>14.741176470588234</v>
      </c>
      <c r="M34" s="26"/>
      <c r="N34" s="34">
        <v>0</v>
      </c>
      <c r="O34" s="26">
        <v>0</v>
      </c>
      <c r="P34" s="26"/>
      <c r="Q34" s="34">
        <v>400</v>
      </c>
      <c r="R34" s="26">
        <v>13.4575</v>
      </c>
    </row>
    <row r="35" spans="1:18" x14ac:dyDescent="0.25">
      <c r="A35" s="1" t="s">
        <v>60</v>
      </c>
      <c r="B35" s="35">
        <v>26509</v>
      </c>
      <c r="C35" s="36">
        <v>41.803071876872615</v>
      </c>
      <c r="D35" s="36">
        <v>9.9102568938850961</v>
      </c>
      <c r="E35" s="36"/>
      <c r="F35" s="35">
        <v>15179</v>
      </c>
      <c r="G35" s="36">
        <v>23.936354748162866</v>
      </c>
      <c r="H35" s="36">
        <v>25.17655972066671</v>
      </c>
      <c r="I35" s="36"/>
      <c r="J35" s="35">
        <v>21023</v>
      </c>
      <c r="K35" s="36">
        <v>33.151985366007509</v>
      </c>
      <c r="L35" s="36">
        <v>50.737620701136848</v>
      </c>
      <c r="M35" s="36"/>
      <c r="N35" s="35">
        <v>703</v>
      </c>
      <c r="O35" s="36">
        <v>1.1085880089570126</v>
      </c>
      <c r="P35" s="17"/>
      <c r="Q35" s="35">
        <v>63414</v>
      </c>
      <c r="R35" s="36">
        <v>27.399091683224526</v>
      </c>
    </row>
    <row r="36" spans="1:18" x14ac:dyDescent="0.25">
      <c r="A36" s="31" t="s">
        <v>78</v>
      </c>
    </row>
    <row r="37" spans="1:18" ht="11.45" customHeight="1" x14ac:dyDescent="0.25">
      <c r="A37" s="30" t="s">
        <v>65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38"/>
      <c r="Q37" s="23"/>
      <c r="R37" s="23"/>
    </row>
    <row r="38" spans="1:18" x14ac:dyDescent="0.25">
      <c r="A38" s="30" t="s">
        <v>73</v>
      </c>
    </row>
  </sheetData>
  <mergeCells count="16">
    <mergeCell ref="Q2:Q5"/>
    <mergeCell ref="R2:R5"/>
    <mergeCell ref="A2:A5"/>
    <mergeCell ref="A1:R1"/>
    <mergeCell ref="B3:D3"/>
    <mergeCell ref="F3:H3"/>
    <mergeCell ref="J3:L3"/>
    <mergeCell ref="N3:O3"/>
    <mergeCell ref="B2:O2"/>
    <mergeCell ref="B4:C4"/>
    <mergeCell ref="F4:G4"/>
    <mergeCell ref="J4:K4"/>
    <mergeCell ref="N4:O4"/>
    <mergeCell ref="D4:D5"/>
    <mergeCell ref="H4:H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zoomScaleNormal="100" workbookViewId="0">
      <selection sqref="A1:N1"/>
    </sheetView>
  </sheetViews>
  <sheetFormatPr defaultRowHeight="15" x14ac:dyDescent="0.25"/>
  <cols>
    <col min="1" max="1" width="38.85546875" customWidth="1"/>
    <col min="3" max="3" width="7.7109375" customWidth="1"/>
    <col min="4" max="4" width="1" style="27" customWidth="1"/>
    <col min="5" max="5" width="8.42578125" customWidth="1"/>
    <col min="6" max="6" width="8.5703125" customWidth="1"/>
    <col min="7" max="7" width="0.7109375" style="27" customWidth="1"/>
    <col min="10" max="10" width="0.7109375" customWidth="1"/>
    <col min="11" max="11" width="7.7109375" style="27" customWidth="1"/>
    <col min="12" max="12" width="6.7109375" customWidth="1"/>
    <col min="13" max="13" width="1.28515625" customWidth="1"/>
    <col min="14" max="14" width="8.42578125" customWidth="1"/>
  </cols>
  <sheetData>
    <row r="1" spans="1:14" ht="26.45" customHeight="1" x14ac:dyDescent="0.25">
      <c r="A1" s="91" t="s">
        <v>69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2" spans="1:14" x14ac:dyDescent="0.25">
      <c r="A2" s="70" t="s">
        <v>12</v>
      </c>
      <c r="B2" s="73" t="s">
        <v>62</v>
      </c>
      <c r="C2" s="92"/>
      <c r="D2" s="92"/>
      <c r="E2" s="92"/>
      <c r="F2" s="92"/>
      <c r="G2" s="92"/>
      <c r="H2" s="92"/>
      <c r="I2" s="92"/>
      <c r="J2" s="93"/>
      <c r="K2" s="92"/>
      <c r="L2" s="92"/>
      <c r="M2" s="60"/>
      <c r="N2" s="82" t="s">
        <v>6</v>
      </c>
    </row>
    <row r="3" spans="1:14" x14ac:dyDescent="0.25">
      <c r="A3" s="71"/>
      <c r="B3" s="76" t="s">
        <v>3</v>
      </c>
      <c r="C3" s="94"/>
      <c r="D3" s="61"/>
      <c r="E3" s="76" t="s">
        <v>2</v>
      </c>
      <c r="F3" s="95"/>
      <c r="G3" s="62"/>
      <c r="H3" s="76" t="s">
        <v>4</v>
      </c>
      <c r="I3" s="76"/>
      <c r="J3" s="62"/>
      <c r="K3" s="76" t="s">
        <v>10</v>
      </c>
      <c r="L3" s="95"/>
      <c r="M3" s="62"/>
      <c r="N3" s="85"/>
    </row>
    <row r="4" spans="1:14" ht="14.1" customHeight="1" x14ac:dyDescent="0.25">
      <c r="A4" s="97"/>
      <c r="B4" s="49" t="s">
        <v>71</v>
      </c>
      <c r="C4" s="49" t="s">
        <v>11</v>
      </c>
      <c r="D4" s="61"/>
      <c r="E4" s="49" t="s">
        <v>71</v>
      </c>
      <c r="F4" s="49" t="s">
        <v>11</v>
      </c>
      <c r="G4" s="62"/>
      <c r="H4" s="49" t="s">
        <v>71</v>
      </c>
      <c r="I4" s="49" t="s">
        <v>11</v>
      </c>
      <c r="J4" s="62"/>
      <c r="K4" s="49" t="s">
        <v>71</v>
      </c>
      <c r="L4" s="49" t="s">
        <v>11</v>
      </c>
      <c r="M4" s="62"/>
      <c r="N4" s="96"/>
    </row>
    <row r="5" spans="1:14" x14ac:dyDescent="0.25">
      <c r="A5" s="4" t="s">
        <v>79</v>
      </c>
      <c r="B5" s="14">
        <v>2924</v>
      </c>
      <c r="C5" s="5">
        <f>B5/N5*100</f>
        <v>51.660777385159008</v>
      </c>
      <c r="D5" s="26"/>
      <c r="E5" s="14">
        <v>3814</v>
      </c>
      <c r="F5" s="5">
        <f>E5/N5*100</f>
        <v>67.385159010600702</v>
      </c>
      <c r="G5" s="26"/>
      <c r="H5" s="14">
        <v>4879</v>
      </c>
      <c r="I5" s="5">
        <f>H5/N5*100</f>
        <v>86.201413427561832</v>
      </c>
      <c r="J5" s="26"/>
      <c r="K5" s="34">
        <v>650</v>
      </c>
      <c r="L5" s="5">
        <f>K5/N5*100</f>
        <v>11.484098939929329</v>
      </c>
      <c r="M5" s="5"/>
      <c r="N5" s="14">
        <v>5660</v>
      </c>
    </row>
    <row r="6" spans="1:14" x14ac:dyDescent="0.25">
      <c r="A6" s="7" t="s">
        <v>13</v>
      </c>
      <c r="B6" s="12">
        <v>671</v>
      </c>
      <c r="C6" s="5">
        <f t="shared" ref="C6:C16" si="0">B6/N6*100</f>
        <v>38.211845102505691</v>
      </c>
      <c r="D6" s="26"/>
      <c r="E6" s="12">
        <v>1197</v>
      </c>
      <c r="F6" s="5">
        <f t="shared" ref="F6:F16" si="1">E6/N6*100</f>
        <v>68.166287015945329</v>
      </c>
      <c r="G6" s="26"/>
      <c r="H6" s="12">
        <v>1559</v>
      </c>
      <c r="I6" s="5">
        <f t="shared" ref="I6:I16" si="2">H6/N6*100</f>
        <v>88.781321184510247</v>
      </c>
      <c r="J6" s="26"/>
      <c r="K6" s="34">
        <v>0</v>
      </c>
      <c r="L6" s="5">
        <f t="shared" ref="L6:L16" si="3">K6/N6*100</f>
        <v>0</v>
      </c>
      <c r="M6" s="5"/>
      <c r="N6" s="12">
        <v>1756</v>
      </c>
    </row>
    <row r="7" spans="1:14" x14ac:dyDescent="0.25">
      <c r="A7" s="7" t="s">
        <v>14</v>
      </c>
      <c r="B7" s="12">
        <v>224</v>
      </c>
      <c r="C7" s="5">
        <f t="shared" si="0"/>
        <v>14.844267726971506</v>
      </c>
      <c r="D7" s="26"/>
      <c r="E7" s="12">
        <v>552</v>
      </c>
      <c r="F7" s="5">
        <f t="shared" si="1"/>
        <v>36.580516898608352</v>
      </c>
      <c r="G7" s="26"/>
      <c r="H7" s="12">
        <v>1372</v>
      </c>
      <c r="I7" s="5">
        <f t="shared" si="2"/>
        <v>90.921139827700458</v>
      </c>
      <c r="J7" s="26"/>
      <c r="K7" s="34">
        <v>0</v>
      </c>
      <c r="L7" s="5">
        <f t="shared" si="3"/>
        <v>0</v>
      </c>
      <c r="M7" s="5"/>
      <c r="N7" s="12">
        <v>1509</v>
      </c>
    </row>
    <row r="8" spans="1:14" x14ac:dyDescent="0.25">
      <c r="A8" s="7" t="s">
        <v>0</v>
      </c>
      <c r="B8" s="12">
        <v>12775</v>
      </c>
      <c r="C8" s="5">
        <f t="shared" si="0"/>
        <v>37.40849194729136</v>
      </c>
      <c r="D8" s="26"/>
      <c r="E8" s="12">
        <v>25842</v>
      </c>
      <c r="F8" s="5">
        <f t="shared" si="1"/>
        <v>75.672035139092245</v>
      </c>
      <c r="G8" s="26"/>
      <c r="H8" s="12">
        <v>25005</v>
      </c>
      <c r="I8" s="5">
        <f t="shared" si="2"/>
        <v>73.221083455344072</v>
      </c>
      <c r="J8" s="26"/>
      <c r="K8" s="34">
        <v>2</v>
      </c>
      <c r="L8" s="5">
        <f t="shared" si="3"/>
        <v>5.8565153733528552E-3</v>
      </c>
      <c r="M8" s="5"/>
      <c r="N8" s="12">
        <v>34150</v>
      </c>
    </row>
    <row r="9" spans="1:14" x14ac:dyDescent="0.25">
      <c r="A9" s="7" t="s">
        <v>15</v>
      </c>
      <c r="B9" s="12">
        <v>817</v>
      </c>
      <c r="C9" s="5">
        <f t="shared" si="0"/>
        <v>48.172169811320757</v>
      </c>
      <c r="D9" s="26"/>
      <c r="E9" s="12">
        <v>1245</v>
      </c>
      <c r="F9" s="5">
        <f t="shared" si="1"/>
        <v>73.408018867924525</v>
      </c>
      <c r="G9" s="26"/>
      <c r="H9" s="12">
        <v>1330</v>
      </c>
      <c r="I9" s="5">
        <f t="shared" si="2"/>
        <v>78.419811320754718</v>
      </c>
      <c r="J9" s="26"/>
      <c r="K9" s="34">
        <v>0</v>
      </c>
      <c r="L9" s="5">
        <f t="shared" si="3"/>
        <v>0</v>
      </c>
      <c r="M9" s="5"/>
      <c r="N9" s="12">
        <v>1696</v>
      </c>
    </row>
    <row r="10" spans="1:14" x14ac:dyDescent="0.25">
      <c r="A10" s="7" t="s">
        <v>35</v>
      </c>
      <c r="B10" s="12">
        <v>30</v>
      </c>
      <c r="C10" s="5">
        <f t="shared" si="0"/>
        <v>10.452961672473867</v>
      </c>
      <c r="D10" s="26"/>
      <c r="E10" s="12">
        <v>178</v>
      </c>
      <c r="F10" s="5">
        <f t="shared" si="1"/>
        <v>62.020905923344948</v>
      </c>
      <c r="G10" s="26"/>
      <c r="H10" s="12">
        <v>238</v>
      </c>
      <c r="I10" s="5">
        <f t="shared" si="2"/>
        <v>82.926829268292678</v>
      </c>
      <c r="J10" s="26"/>
      <c r="K10" s="34">
        <v>0</v>
      </c>
      <c r="L10" s="5">
        <f t="shared" si="3"/>
        <v>0</v>
      </c>
      <c r="M10" s="5"/>
      <c r="N10" s="12">
        <v>287</v>
      </c>
    </row>
    <row r="11" spans="1:14" x14ac:dyDescent="0.25">
      <c r="A11" s="7" t="s">
        <v>1</v>
      </c>
      <c r="B11" s="12">
        <v>2285</v>
      </c>
      <c r="C11" s="5">
        <f t="shared" si="0"/>
        <v>28.154263183834399</v>
      </c>
      <c r="D11" s="26"/>
      <c r="E11" s="12">
        <v>4131</v>
      </c>
      <c r="F11" s="5">
        <f t="shared" si="1"/>
        <v>50.899457861015271</v>
      </c>
      <c r="G11" s="26"/>
      <c r="H11" s="12">
        <v>7487</v>
      </c>
      <c r="I11" s="5">
        <f t="shared" si="2"/>
        <v>92.249876786594385</v>
      </c>
      <c r="J11" s="26"/>
      <c r="K11" s="34">
        <v>51</v>
      </c>
      <c r="L11" s="5">
        <f t="shared" si="3"/>
        <v>0.62838836865450964</v>
      </c>
      <c r="M11" s="5"/>
      <c r="N11" s="12">
        <v>8116</v>
      </c>
    </row>
    <row r="12" spans="1:14" x14ac:dyDescent="0.25">
      <c r="A12" s="7" t="s">
        <v>36</v>
      </c>
      <c r="B12" s="12">
        <v>360</v>
      </c>
      <c r="C12" s="5">
        <f t="shared" si="0"/>
        <v>28.985507246376812</v>
      </c>
      <c r="D12" s="26"/>
      <c r="E12" s="12">
        <v>991</v>
      </c>
      <c r="F12" s="5">
        <f t="shared" si="1"/>
        <v>79.790660225442835</v>
      </c>
      <c r="G12" s="26"/>
      <c r="H12" s="12">
        <v>1042</v>
      </c>
      <c r="I12" s="5">
        <f t="shared" si="2"/>
        <v>83.896940418679549</v>
      </c>
      <c r="J12" s="26"/>
      <c r="K12" s="34">
        <v>0</v>
      </c>
      <c r="L12" s="5">
        <f t="shared" si="3"/>
        <v>0</v>
      </c>
      <c r="M12" s="5"/>
      <c r="N12" s="12">
        <v>1242</v>
      </c>
    </row>
    <row r="13" spans="1:14" x14ac:dyDescent="0.25">
      <c r="A13" s="7" t="s">
        <v>16</v>
      </c>
      <c r="B13" s="12">
        <v>1954</v>
      </c>
      <c r="C13" s="5">
        <f t="shared" si="0"/>
        <v>58.55558885226251</v>
      </c>
      <c r="D13" s="26"/>
      <c r="E13" s="12">
        <v>2616</v>
      </c>
      <c r="F13" s="5">
        <f t="shared" si="1"/>
        <v>78.393766856457887</v>
      </c>
      <c r="G13" s="26"/>
      <c r="H13" s="12">
        <v>2870</v>
      </c>
      <c r="I13" s="5">
        <f t="shared" si="2"/>
        <v>86.005394066526819</v>
      </c>
      <c r="J13" s="26"/>
      <c r="K13" s="34">
        <v>0</v>
      </c>
      <c r="L13" s="5">
        <f t="shared" si="3"/>
        <v>0</v>
      </c>
      <c r="M13" s="5"/>
      <c r="N13" s="12">
        <v>3337</v>
      </c>
    </row>
    <row r="14" spans="1:14" x14ac:dyDescent="0.25">
      <c r="A14" s="7" t="s">
        <v>17</v>
      </c>
      <c r="B14" s="12">
        <v>1415</v>
      </c>
      <c r="C14" s="5">
        <f t="shared" si="0"/>
        <v>44.440954773869343</v>
      </c>
      <c r="D14" s="26"/>
      <c r="E14" s="12">
        <v>2476</v>
      </c>
      <c r="F14" s="5">
        <f t="shared" si="1"/>
        <v>77.763819095477388</v>
      </c>
      <c r="G14" s="26"/>
      <c r="H14" s="12">
        <v>2584</v>
      </c>
      <c r="I14" s="5">
        <f t="shared" si="2"/>
        <v>81.155778894472363</v>
      </c>
      <c r="J14" s="26"/>
      <c r="K14" s="34">
        <v>0</v>
      </c>
      <c r="L14" s="5">
        <f t="shared" si="3"/>
        <v>0</v>
      </c>
      <c r="M14" s="5"/>
      <c r="N14" s="12">
        <v>3184</v>
      </c>
    </row>
    <row r="15" spans="1:14" x14ac:dyDescent="0.25">
      <c r="A15" s="7" t="s">
        <v>18</v>
      </c>
      <c r="B15" s="12">
        <v>1340</v>
      </c>
      <c r="C15" s="5">
        <f t="shared" si="0"/>
        <v>54.097698829228904</v>
      </c>
      <c r="D15" s="26"/>
      <c r="E15" s="12">
        <v>1754</v>
      </c>
      <c r="F15" s="5">
        <f t="shared" si="1"/>
        <v>70.811465482438436</v>
      </c>
      <c r="G15" s="26"/>
      <c r="H15" s="12">
        <v>1979</v>
      </c>
      <c r="I15" s="5">
        <f t="shared" si="2"/>
        <v>79.895034315704478</v>
      </c>
      <c r="J15" s="26"/>
      <c r="K15" s="34">
        <v>0</v>
      </c>
      <c r="L15" s="5">
        <f t="shared" si="3"/>
        <v>0</v>
      </c>
      <c r="M15" s="5"/>
      <c r="N15" s="12">
        <v>2477</v>
      </c>
    </row>
    <row r="16" spans="1:14" x14ac:dyDescent="0.25">
      <c r="A16" s="1" t="s">
        <v>19</v>
      </c>
      <c r="B16" s="3">
        <v>24795</v>
      </c>
      <c r="C16" s="2">
        <f t="shared" si="0"/>
        <v>39.100198694294633</v>
      </c>
      <c r="D16" s="17"/>
      <c r="E16" s="3">
        <v>44796</v>
      </c>
      <c r="F16" s="2">
        <f t="shared" si="1"/>
        <v>70.640552559371756</v>
      </c>
      <c r="G16" s="17"/>
      <c r="H16" s="3">
        <v>50345</v>
      </c>
      <c r="I16" s="2">
        <f t="shared" si="2"/>
        <v>79.390986217554484</v>
      </c>
      <c r="J16" s="17"/>
      <c r="K16" s="3">
        <v>703</v>
      </c>
      <c r="L16" s="2">
        <f t="shared" si="3"/>
        <v>1.1085880089570126</v>
      </c>
      <c r="M16" s="2"/>
      <c r="N16" s="3">
        <v>63414</v>
      </c>
    </row>
    <row r="17" spans="1:19" ht="12" customHeight="1" x14ac:dyDescent="0.25">
      <c r="A17" s="31" t="s">
        <v>78</v>
      </c>
      <c r="B17" s="19"/>
      <c r="C17" s="17"/>
      <c r="D17" s="17"/>
      <c r="E17" s="17"/>
      <c r="F17" s="19"/>
      <c r="G17" s="17"/>
      <c r="H17" s="17"/>
      <c r="I17" s="17"/>
      <c r="J17" s="19"/>
      <c r="K17" s="17"/>
      <c r="L17" s="17"/>
      <c r="M17" s="17"/>
      <c r="N17" s="20"/>
      <c r="O17" s="17"/>
      <c r="P17" s="17"/>
      <c r="Q17" s="18"/>
      <c r="R17" s="18"/>
    </row>
    <row r="18" spans="1:19" x14ac:dyDescent="0.25">
      <c r="A18" s="30" t="s">
        <v>65</v>
      </c>
      <c r="B18" s="22"/>
      <c r="D18"/>
      <c r="G18"/>
      <c r="I18" s="27"/>
      <c r="K18"/>
      <c r="P18" s="27"/>
    </row>
    <row r="19" spans="1:19" ht="39" customHeight="1" x14ac:dyDescent="0.25">
      <c r="A19" s="65" t="s">
        <v>76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32"/>
      <c r="P19" s="32"/>
      <c r="Q19" s="32"/>
      <c r="R19" s="32"/>
      <c r="S19" s="32"/>
    </row>
  </sheetData>
  <mergeCells count="9">
    <mergeCell ref="A19:N19"/>
    <mergeCell ref="A1:N1"/>
    <mergeCell ref="B2:L2"/>
    <mergeCell ref="B3:C3"/>
    <mergeCell ref="E3:F3"/>
    <mergeCell ref="H3:I3"/>
    <mergeCell ref="K3:L3"/>
    <mergeCell ref="N2:N4"/>
    <mergeCell ref="A2:A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42"/>
  <sheetViews>
    <sheetView workbookViewId="0">
      <selection sqref="A1:N1"/>
    </sheetView>
  </sheetViews>
  <sheetFormatPr defaultRowHeight="15" x14ac:dyDescent="0.25"/>
  <cols>
    <col min="1" max="1" width="21.42578125" bestFit="1" customWidth="1"/>
    <col min="2" max="2" width="10.7109375" customWidth="1"/>
    <col min="3" max="3" width="8.7109375" customWidth="1"/>
    <col min="4" max="4" width="1.140625" customWidth="1"/>
    <col min="5" max="5" width="9.28515625" customWidth="1"/>
    <col min="6" max="6" width="10.140625" customWidth="1"/>
    <col min="7" max="7" width="1.140625" customWidth="1"/>
    <col min="8" max="8" width="9.5703125" customWidth="1"/>
    <col min="9" max="9" width="9.42578125" customWidth="1"/>
    <col min="10" max="10" width="1" customWidth="1"/>
    <col min="11" max="11" width="7.28515625" customWidth="1"/>
    <col min="12" max="12" width="6.85546875" customWidth="1"/>
    <col min="13" max="13" width="0.7109375" customWidth="1"/>
    <col min="14" max="14" width="7.7109375" customWidth="1"/>
  </cols>
  <sheetData>
    <row r="1" spans="1:14" ht="26.45" customHeight="1" x14ac:dyDescent="0.25">
      <c r="A1" s="91" t="s">
        <v>72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2" spans="1:14" ht="15" customHeight="1" x14ac:dyDescent="0.25">
      <c r="A2" s="87" t="s">
        <v>37</v>
      </c>
      <c r="B2" s="73" t="s">
        <v>62</v>
      </c>
      <c r="C2" s="74"/>
      <c r="D2" s="75"/>
      <c r="E2" s="74"/>
      <c r="F2" s="74"/>
      <c r="G2" s="75"/>
      <c r="H2" s="74"/>
      <c r="I2" s="74"/>
      <c r="J2" s="75"/>
      <c r="K2" s="74"/>
      <c r="L2" s="74"/>
      <c r="M2" s="40"/>
      <c r="N2" s="100" t="s">
        <v>6</v>
      </c>
    </row>
    <row r="3" spans="1:14" x14ac:dyDescent="0.25">
      <c r="A3" s="88"/>
      <c r="B3" s="98" t="s">
        <v>3</v>
      </c>
      <c r="C3" s="99"/>
      <c r="D3" s="43"/>
      <c r="E3" s="98" t="s">
        <v>2</v>
      </c>
      <c r="F3" s="84"/>
      <c r="G3" s="42"/>
      <c r="H3" s="98" t="s">
        <v>4</v>
      </c>
      <c r="I3" s="84"/>
      <c r="J3" s="42"/>
      <c r="K3" s="98" t="s">
        <v>10</v>
      </c>
      <c r="L3" s="84"/>
      <c r="M3" s="42"/>
      <c r="N3" s="101"/>
    </row>
    <row r="4" spans="1:14" x14ac:dyDescent="0.25">
      <c r="A4" s="90"/>
      <c r="B4" s="49" t="s">
        <v>71</v>
      </c>
      <c r="C4" s="49" t="s">
        <v>11</v>
      </c>
      <c r="D4" s="39"/>
      <c r="E4" s="49" t="s">
        <v>71</v>
      </c>
      <c r="F4" s="49" t="s">
        <v>11</v>
      </c>
      <c r="G4" s="28"/>
      <c r="H4" s="49" t="s">
        <v>71</v>
      </c>
      <c r="I4" s="49" t="s">
        <v>11</v>
      </c>
      <c r="J4" s="28"/>
      <c r="K4" s="49" t="s">
        <v>71</v>
      </c>
      <c r="L4" s="49" t="s">
        <v>11</v>
      </c>
      <c r="M4" s="28"/>
      <c r="N4" s="102"/>
    </row>
    <row r="5" spans="1:14" x14ac:dyDescent="0.25">
      <c r="A5" s="4" t="s">
        <v>38</v>
      </c>
      <c r="B5" s="34">
        <v>2457</v>
      </c>
      <c r="C5" s="26">
        <f>B5/N5*100</f>
        <v>41.155778894472363</v>
      </c>
      <c r="D5" s="26"/>
      <c r="E5" s="34">
        <v>4470</v>
      </c>
      <c r="F5" s="26">
        <f>E5/N5*100</f>
        <v>74.874371859296488</v>
      </c>
      <c r="G5" s="26"/>
      <c r="H5" s="34">
        <v>4350</v>
      </c>
      <c r="I5" s="26">
        <f>H5/N5*100</f>
        <v>72.8643216080402</v>
      </c>
      <c r="J5" s="26"/>
      <c r="K5" s="34">
        <v>36</v>
      </c>
      <c r="L5" s="26">
        <f>K5/N5*100</f>
        <v>0.60301507537688437</v>
      </c>
      <c r="M5" s="26"/>
      <c r="N5" s="34">
        <v>5970</v>
      </c>
    </row>
    <row r="6" spans="1:14" x14ac:dyDescent="0.25">
      <c r="A6" s="7" t="s">
        <v>39</v>
      </c>
      <c r="B6" s="34">
        <v>167</v>
      </c>
      <c r="C6" s="26">
        <f t="shared" ref="C6:C34" si="0">B6/N6*100</f>
        <v>29.821428571428569</v>
      </c>
      <c r="D6" s="26"/>
      <c r="E6" s="34">
        <v>404</v>
      </c>
      <c r="F6" s="26">
        <f t="shared" ref="F6:F34" si="1">E6/N6*100</f>
        <v>72.142857142857139</v>
      </c>
      <c r="G6" s="26"/>
      <c r="H6" s="34">
        <v>424</v>
      </c>
      <c r="I6" s="26">
        <f t="shared" ref="I6:I34" si="2">H6/N6*100</f>
        <v>75.714285714285708</v>
      </c>
      <c r="J6" s="26"/>
      <c r="K6" s="34">
        <v>2</v>
      </c>
      <c r="L6" s="26">
        <f t="shared" ref="L6:L34" si="3">K6/N6*100</f>
        <v>0.35714285714285715</v>
      </c>
      <c r="M6" s="26"/>
      <c r="N6" s="34">
        <v>560</v>
      </c>
    </row>
    <row r="7" spans="1:14" x14ac:dyDescent="0.25">
      <c r="A7" s="7" t="s">
        <v>40</v>
      </c>
      <c r="B7" s="34">
        <v>905</v>
      </c>
      <c r="C7" s="26">
        <f t="shared" si="0"/>
        <v>49.453551912568308</v>
      </c>
      <c r="D7" s="26"/>
      <c r="E7" s="34">
        <v>1355</v>
      </c>
      <c r="F7" s="26">
        <f t="shared" si="1"/>
        <v>74.043715846994544</v>
      </c>
      <c r="G7" s="26"/>
      <c r="H7" s="34">
        <v>1483</v>
      </c>
      <c r="I7" s="26">
        <f t="shared" si="2"/>
        <v>81.038251366120221</v>
      </c>
      <c r="J7" s="26"/>
      <c r="K7" s="34">
        <v>24</v>
      </c>
      <c r="L7" s="26">
        <f t="shared" si="3"/>
        <v>1.3114754098360655</v>
      </c>
      <c r="M7" s="26"/>
      <c r="N7" s="34">
        <v>1830</v>
      </c>
    </row>
    <row r="8" spans="1:14" x14ac:dyDescent="0.25">
      <c r="A8" s="7" t="s">
        <v>41</v>
      </c>
      <c r="B8" s="34">
        <v>3326</v>
      </c>
      <c r="C8" s="26">
        <f t="shared" si="0"/>
        <v>37.890179995443148</v>
      </c>
      <c r="D8" s="26"/>
      <c r="E8" s="34">
        <v>6279</v>
      </c>
      <c r="F8" s="26">
        <f t="shared" si="1"/>
        <v>71.5311004784689</v>
      </c>
      <c r="G8" s="26"/>
      <c r="H8" s="34">
        <v>6490</v>
      </c>
      <c r="I8" s="26">
        <f t="shared" si="2"/>
        <v>73.934837092731826</v>
      </c>
      <c r="J8" s="26"/>
      <c r="K8" s="34">
        <v>38</v>
      </c>
      <c r="L8" s="26">
        <f t="shared" si="3"/>
        <v>0.4329004329004329</v>
      </c>
      <c r="M8" s="26"/>
      <c r="N8" s="34">
        <v>8778</v>
      </c>
    </row>
    <row r="9" spans="1:14" x14ac:dyDescent="0.25">
      <c r="A9" s="7" t="s">
        <v>42</v>
      </c>
      <c r="B9" s="34">
        <v>808</v>
      </c>
      <c r="C9" s="26">
        <f t="shared" si="0"/>
        <v>25.92236124478665</v>
      </c>
      <c r="D9" s="26"/>
      <c r="E9" s="34">
        <v>1700</v>
      </c>
      <c r="F9" s="26">
        <f t="shared" si="1"/>
        <v>54.539621430863008</v>
      </c>
      <c r="G9" s="26"/>
      <c r="H9" s="34">
        <v>2435</v>
      </c>
      <c r="I9" s="26">
        <f t="shared" si="2"/>
        <v>78.119987167147897</v>
      </c>
      <c r="J9" s="26"/>
      <c r="K9" s="34">
        <v>63</v>
      </c>
      <c r="L9" s="26">
        <f t="shared" si="3"/>
        <v>2.0211742059672759</v>
      </c>
      <c r="M9" s="26"/>
      <c r="N9" s="34">
        <v>3117</v>
      </c>
    </row>
    <row r="10" spans="1:14" x14ac:dyDescent="0.25">
      <c r="A10" s="15" t="s">
        <v>43</v>
      </c>
      <c r="B10" s="34">
        <v>401</v>
      </c>
      <c r="C10" s="26">
        <f t="shared" si="0"/>
        <v>28.766140602582496</v>
      </c>
      <c r="D10" s="26"/>
      <c r="E10" s="34">
        <v>878</v>
      </c>
      <c r="F10" s="26">
        <f t="shared" si="1"/>
        <v>62.984218077474893</v>
      </c>
      <c r="G10" s="26"/>
      <c r="H10" s="34">
        <v>1095</v>
      </c>
      <c r="I10" s="26">
        <f t="shared" si="2"/>
        <v>78.550932568149207</v>
      </c>
      <c r="J10" s="26"/>
      <c r="K10" s="34">
        <v>7</v>
      </c>
      <c r="L10" s="26">
        <f t="shared" si="3"/>
        <v>0.50215208034433279</v>
      </c>
      <c r="M10" s="26"/>
      <c r="N10" s="34">
        <v>1394</v>
      </c>
    </row>
    <row r="11" spans="1:14" x14ac:dyDescent="0.25">
      <c r="A11" s="15" t="s">
        <v>20</v>
      </c>
      <c r="B11" s="34">
        <v>407</v>
      </c>
      <c r="C11" s="26">
        <f t="shared" si="0"/>
        <v>23.621590249564715</v>
      </c>
      <c r="D11" s="26"/>
      <c r="E11" s="34">
        <v>822</v>
      </c>
      <c r="F11" s="26">
        <f t="shared" si="1"/>
        <v>47.707486941381312</v>
      </c>
      <c r="G11" s="26"/>
      <c r="H11" s="34">
        <v>1340</v>
      </c>
      <c r="I11" s="26">
        <f t="shared" si="2"/>
        <v>77.771329077190941</v>
      </c>
      <c r="J11" s="26"/>
      <c r="K11" s="34">
        <v>56</v>
      </c>
      <c r="L11" s="26">
        <f t="shared" si="3"/>
        <v>3.2501450957632039</v>
      </c>
      <c r="M11" s="26"/>
      <c r="N11" s="34">
        <v>1723</v>
      </c>
    </row>
    <row r="12" spans="1:14" x14ac:dyDescent="0.25">
      <c r="A12" s="7" t="s">
        <v>44</v>
      </c>
      <c r="B12" s="34">
        <v>1684</v>
      </c>
      <c r="C12" s="26">
        <f t="shared" si="0"/>
        <v>36.816790555312636</v>
      </c>
      <c r="D12" s="26"/>
      <c r="E12" s="34">
        <v>3078</v>
      </c>
      <c r="F12" s="26">
        <f t="shared" si="1"/>
        <v>67.293397463926539</v>
      </c>
      <c r="G12" s="26"/>
      <c r="H12" s="34">
        <v>3693</v>
      </c>
      <c r="I12" s="26">
        <f t="shared" si="2"/>
        <v>80.738959335373849</v>
      </c>
      <c r="J12" s="26"/>
      <c r="K12" s="34">
        <v>56</v>
      </c>
      <c r="L12" s="26">
        <f t="shared" si="3"/>
        <v>1.2243113248797552</v>
      </c>
      <c r="M12" s="26"/>
      <c r="N12" s="34">
        <v>4574</v>
      </c>
    </row>
    <row r="13" spans="1:14" x14ac:dyDescent="0.25">
      <c r="A13" s="7" t="s">
        <v>45</v>
      </c>
      <c r="B13" s="34">
        <v>732</v>
      </c>
      <c r="C13" s="26">
        <f t="shared" si="0"/>
        <v>38.324607329842934</v>
      </c>
      <c r="D13" s="26"/>
      <c r="E13" s="34">
        <v>1292</v>
      </c>
      <c r="F13" s="26">
        <f t="shared" si="1"/>
        <v>67.643979057591622</v>
      </c>
      <c r="G13" s="26"/>
      <c r="H13" s="34">
        <v>1506</v>
      </c>
      <c r="I13" s="26">
        <f t="shared" si="2"/>
        <v>78.84816753926701</v>
      </c>
      <c r="J13" s="26"/>
      <c r="K13" s="34">
        <v>36</v>
      </c>
      <c r="L13" s="26">
        <f t="shared" si="3"/>
        <v>1.8848167539267016</v>
      </c>
      <c r="M13" s="26"/>
      <c r="N13" s="34">
        <v>1910</v>
      </c>
    </row>
    <row r="14" spans="1:14" x14ac:dyDescent="0.25">
      <c r="A14" s="7" t="s">
        <v>46</v>
      </c>
      <c r="B14" s="34">
        <v>1611</v>
      </c>
      <c r="C14" s="26">
        <f t="shared" si="0"/>
        <v>34.667527437056165</v>
      </c>
      <c r="D14" s="26"/>
      <c r="E14" s="34">
        <v>3063</v>
      </c>
      <c r="F14" s="26">
        <f t="shared" si="1"/>
        <v>65.913492575855386</v>
      </c>
      <c r="G14" s="26"/>
      <c r="H14" s="34">
        <v>3759</v>
      </c>
      <c r="I14" s="26">
        <f t="shared" si="2"/>
        <v>80.890897353131052</v>
      </c>
      <c r="J14" s="26"/>
      <c r="K14" s="34">
        <v>34</v>
      </c>
      <c r="L14" s="26">
        <f t="shared" si="3"/>
        <v>0.73165483107381102</v>
      </c>
      <c r="M14" s="26"/>
      <c r="N14" s="34">
        <v>4647</v>
      </c>
    </row>
    <row r="15" spans="1:14" x14ac:dyDescent="0.25">
      <c r="A15" s="7" t="s">
        <v>47</v>
      </c>
      <c r="B15" s="34">
        <v>1302</v>
      </c>
      <c r="C15" s="26">
        <f t="shared" si="0"/>
        <v>31.756097560975611</v>
      </c>
      <c r="D15" s="26"/>
      <c r="E15" s="34">
        <v>2876</v>
      </c>
      <c r="F15" s="26">
        <f t="shared" si="1"/>
        <v>70.146341463414629</v>
      </c>
      <c r="G15" s="26"/>
      <c r="H15" s="34">
        <v>3264</v>
      </c>
      <c r="I15" s="26">
        <f t="shared" si="2"/>
        <v>79.609756097560975</v>
      </c>
      <c r="J15" s="26"/>
      <c r="K15" s="34">
        <v>39</v>
      </c>
      <c r="L15" s="26">
        <f t="shared" si="3"/>
        <v>0.95121951219512191</v>
      </c>
      <c r="M15" s="26"/>
      <c r="N15" s="34">
        <v>4100</v>
      </c>
    </row>
    <row r="16" spans="1:14" x14ac:dyDescent="0.25">
      <c r="A16" s="7" t="s">
        <v>48</v>
      </c>
      <c r="B16" s="34">
        <v>416</v>
      </c>
      <c r="C16" s="26">
        <f t="shared" si="0"/>
        <v>38.270469181232755</v>
      </c>
      <c r="D16" s="26"/>
      <c r="E16" s="34">
        <v>790</v>
      </c>
      <c r="F16" s="26">
        <f t="shared" si="1"/>
        <v>72.677092916283343</v>
      </c>
      <c r="G16" s="26"/>
      <c r="H16" s="34">
        <v>864</v>
      </c>
      <c r="I16" s="26">
        <f t="shared" si="2"/>
        <v>79.484820607175706</v>
      </c>
      <c r="J16" s="26"/>
      <c r="K16" s="34">
        <v>12</v>
      </c>
      <c r="L16" s="26">
        <f t="shared" si="3"/>
        <v>1.1039558417663293</v>
      </c>
      <c r="M16" s="26"/>
      <c r="N16" s="34">
        <v>1087</v>
      </c>
    </row>
    <row r="17" spans="1:14" x14ac:dyDescent="0.25">
      <c r="A17" s="7" t="s">
        <v>49</v>
      </c>
      <c r="B17" s="34">
        <v>758</v>
      </c>
      <c r="C17" s="26">
        <f t="shared" si="0"/>
        <v>30.938775510204081</v>
      </c>
      <c r="D17" s="26"/>
      <c r="E17" s="34">
        <v>1856</v>
      </c>
      <c r="F17" s="26">
        <f t="shared" si="1"/>
        <v>75.755102040816325</v>
      </c>
      <c r="G17" s="26"/>
      <c r="H17" s="34">
        <v>1824</v>
      </c>
      <c r="I17" s="26">
        <f t="shared" si="2"/>
        <v>74.448979591836746</v>
      </c>
      <c r="J17" s="26"/>
      <c r="K17" s="34">
        <v>16</v>
      </c>
      <c r="L17" s="26">
        <f t="shared" si="3"/>
        <v>0.65306122448979598</v>
      </c>
      <c r="M17" s="26"/>
      <c r="N17" s="34">
        <v>2450</v>
      </c>
    </row>
    <row r="18" spans="1:14" x14ac:dyDescent="0.25">
      <c r="A18" s="7" t="s">
        <v>50</v>
      </c>
      <c r="B18" s="34">
        <v>1741</v>
      </c>
      <c r="C18" s="26">
        <f t="shared" si="0"/>
        <v>44.367991845056068</v>
      </c>
      <c r="D18" s="26"/>
      <c r="E18" s="34">
        <v>2588</v>
      </c>
      <c r="F18" s="26">
        <f t="shared" si="1"/>
        <v>65.953109072375128</v>
      </c>
      <c r="G18" s="26"/>
      <c r="H18" s="34">
        <v>3255</v>
      </c>
      <c r="I18" s="26">
        <f t="shared" si="2"/>
        <v>82.951070336391439</v>
      </c>
      <c r="J18" s="26"/>
      <c r="K18" s="34">
        <v>120</v>
      </c>
      <c r="L18" s="26">
        <f t="shared" si="3"/>
        <v>3.0581039755351682</v>
      </c>
      <c r="M18" s="26"/>
      <c r="N18" s="34">
        <v>3924</v>
      </c>
    </row>
    <row r="19" spans="1:14" x14ac:dyDescent="0.25">
      <c r="A19" s="7" t="s">
        <v>51</v>
      </c>
      <c r="B19" s="34">
        <v>729</v>
      </c>
      <c r="C19" s="26">
        <f t="shared" si="0"/>
        <v>44.26229508196721</v>
      </c>
      <c r="D19" s="26"/>
      <c r="E19" s="34">
        <v>1215</v>
      </c>
      <c r="F19" s="26">
        <f t="shared" si="1"/>
        <v>73.770491803278688</v>
      </c>
      <c r="G19" s="26"/>
      <c r="H19" s="34">
        <v>1344</v>
      </c>
      <c r="I19" s="26">
        <f t="shared" si="2"/>
        <v>81.602914389799636</v>
      </c>
      <c r="J19" s="26"/>
      <c r="K19" s="34">
        <v>13</v>
      </c>
      <c r="L19" s="26">
        <f t="shared" si="3"/>
        <v>0.78931390406800239</v>
      </c>
      <c r="M19" s="26"/>
      <c r="N19" s="34">
        <v>1647</v>
      </c>
    </row>
    <row r="20" spans="1:14" x14ac:dyDescent="0.25">
      <c r="A20" s="7" t="s">
        <v>52</v>
      </c>
      <c r="B20" s="34">
        <v>335</v>
      </c>
      <c r="C20" s="26">
        <f t="shared" si="0"/>
        <v>51.857585139318886</v>
      </c>
      <c r="D20" s="26"/>
      <c r="E20" s="34">
        <v>570</v>
      </c>
      <c r="F20" s="26">
        <f t="shared" si="1"/>
        <v>88.235294117647058</v>
      </c>
      <c r="G20" s="26"/>
      <c r="H20" s="34">
        <v>467</v>
      </c>
      <c r="I20" s="26">
        <f t="shared" si="2"/>
        <v>72.291021671826627</v>
      </c>
      <c r="J20" s="26"/>
      <c r="K20" s="34">
        <v>4</v>
      </c>
      <c r="L20" s="26">
        <f t="shared" si="3"/>
        <v>0.61919504643962853</v>
      </c>
      <c r="M20" s="26"/>
      <c r="N20" s="34">
        <v>646</v>
      </c>
    </row>
    <row r="21" spans="1:14" x14ac:dyDescent="0.25">
      <c r="A21" s="7" t="s">
        <v>53</v>
      </c>
      <c r="B21" s="34">
        <v>1704</v>
      </c>
      <c r="C21" s="26">
        <f t="shared" si="0"/>
        <v>45.45212056548413</v>
      </c>
      <c r="D21" s="26"/>
      <c r="E21" s="34">
        <v>2867</v>
      </c>
      <c r="F21" s="26">
        <f t="shared" si="1"/>
        <v>76.473726327020543</v>
      </c>
      <c r="G21" s="26"/>
      <c r="H21" s="34">
        <v>3223</v>
      </c>
      <c r="I21" s="26">
        <f t="shared" si="2"/>
        <v>85.969591891170978</v>
      </c>
      <c r="J21" s="26"/>
      <c r="K21" s="34">
        <v>52</v>
      </c>
      <c r="L21" s="26">
        <f t="shared" si="3"/>
        <v>1.3870365430781542</v>
      </c>
      <c r="M21" s="26"/>
      <c r="N21" s="34">
        <v>3749</v>
      </c>
    </row>
    <row r="22" spans="1:14" x14ac:dyDescent="0.25">
      <c r="A22" s="7" t="s">
        <v>54</v>
      </c>
      <c r="B22" s="34">
        <v>1085</v>
      </c>
      <c r="C22" s="26">
        <f t="shared" si="0"/>
        <v>44.213528932355338</v>
      </c>
      <c r="D22" s="26"/>
      <c r="E22" s="34">
        <v>1795</v>
      </c>
      <c r="F22" s="26">
        <f t="shared" si="1"/>
        <v>73.145884270578648</v>
      </c>
      <c r="G22" s="26"/>
      <c r="H22" s="34">
        <v>2110</v>
      </c>
      <c r="I22" s="26">
        <f t="shared" si="2"/>
        <v>85.982070089649554</v>
      </c>
      <c r="J22" s="26"/>
      <c r="K22" s="34">
        <v>48</v>
      </c>
      <c r="L22" s="26">
        <f t="shared" si="3"/>
        <v>1.9559902200488997</v>
      </c>
      <c r="M22" s="26"/>
      <c r="N22" s="34">
        <v>2454</v>
      </c>
    </row>
    <row r="23" spans="1:14" x14ac:dyDescent="0.25">
      <c r="A23" s="7" t="s">
        <v>55</v>
      </c>
      <c r="B23" s="34">
        <v>361</v>
      </c>
      <c r="C23" s="26">
        <f t="shared" si="0"/>
        <v>42.420681551116331</v>
      </c>
      <c r="D23" s="26"/>
      <c r="E23" s="34">
        <v>576</v>
      </c>
      <c r="F23" s="26">
        <f t="shared" si="1"/>
        <v>67.68507638072856</v>
      </c>
      <c r="G23" s="26"/>
      <c r="H23" s="34">
        <v>664</v>
      </c>
      <c r="I23" s="26">
        <f t="shared" si="2"/>
        <v>78.025851938895414</v>
      </c>
      <c r="J23" s="26"/>
      <c r="K23" s="34">
        <v>4</v>
      </c>
      <c r="L23" s="26">
        <f t="shared" si="3"/>
        <v>0.4700352526439483</v>
      </c>
      <c r="M23" s="26"/>
      <c r="N23" s="34">
        <v>851</v>
      </c>
    </row>
    <row r="24" spans="1:14" x14ac:dyDescent="0.25">
      <c r="A24" s="16" t="s">
        <v>56</v>
      </c>
      <c r="B24" s="34">
        <v>958</v>
      </c>
      <c r="C24" s="26">
        <f t="shared" si="0"/>
        <v>39.038304808475957</v>
      </c>
      <c r="D24" s="26"/>
      <c r="E24" s="34">
        <v>1724</v>
      </c>
      <c r="F24" s="26">
        <f t="shared" si="1"/>
        <v>70.252648736756313</v>
      </c>
      <c r="G24" s="26"/>
      <c r="H24" s="34">
        <v>1898</v>
      </c>
      <c r="I24" s="26">
        <f t="shared" si="2"/>
        <v>77.343113284433571</v>
      </c>
      <c r="J24" s="26"/>
      <c r="K24" s="34">
        <v>16</v>
      </c>
      <c r="L24" s="26">
        <f t="shared" si="3"/>
        <v>0.65199674001629992</v>
      </c>
      <c r="M24" s="26"/>
      <c r="N24" s="34">
        <v>2454</v>
      </c>
    </row>
    <row r="25" spans="1:14" x14ac:dyDescent="0.25">
      <c r="A25" s="13" t="s">
        <v>57</v>
      </c>
      <c r="B25" s="34">
        <v>2281</v>
      </c>
      <c r="C25" s="26">
        <f t="shared" si="0"/>
        <v>41.069499459848757</v>
      </c>
      <c r="D25" s="26"/>
      <c r="E25" s="34">
        <v>4050</v>
      </c>
      <c r="F25" s="26">
        <f t="shared" si="1"/>
        <v>72.920417716960756</v>
      </c>
      <c r="G25" s="26"/>
      <c r="H25" s="34">
        <v>4764</v>
      </c>
      <c r="I25" s="26">
        <f t="shared" si="2"/>
        <v>85.776017284839753</v>
      </c>
      <c r="J25" s="26"/>
      <c r="K25" s="34">
        <v>50</v>
      </c>
      <c r="L25" s="26">
        <f t="shared" si="3"/>
        <v>0.90025207057976231</v>
      </c>
      <c r="M25" s="26"/>
      <c r="N25" s="34">
        <v>5554</v>
      </c>
    </row>
    <row r="26" spans="1:14" x14ac:dyDescent="0.25">
      <c r="A26" s="4" t="s">
        <v>58</v>
      </c>
      <c r="B26" s="34">
        <v>1080</v>
      </c>
      <c r="C26" s="26">
        <f t="shared" si="0"/>
        <v>39.823008849557525</v>
      </c>
      <c r="D26" s="26"/>
      <c r="E26" s="34">
        <v>1865</v>
      </c>
      <c r="F26" s="26">
        <f t="shared" si="1"/>
        <v>68.768436578171091</v>
      </c>
      <c r="G26" s="26"/>
      <c r="H26" s="34">
        <v>2141</v>
      </c>
      <c r="I26" s="26">
        <f t="shared" si="2"/>
        <v>78.945427728613566</v>
      </c>
      <c r="J26" s="26"/>
      <c r="K26" s="34">
        <v>40</v>
      </c>
      <c r="L26" s="26">
        <f t="shared" si="3"/>
        <v>1.4749262536873156</v>
      </c>
      <c r="M26" s="26"/>
      <c r="N26" s="34">
        <v>2712</v>
      </c>
    </row>
    <row r="27" spans="1:14" x14ac:dyDescent="0.25">
      <c r="A27" s="9"/>
      <c r="B27" s="34"/>
      <c r="C27" s="26"/>
      <c r="D27" s="26"/>
      <c r="E27" s="34"/>
      <c r="F27" s="26"/>
      <c r="G27" s="26"/>
      <c r="H27" s="34"/>
      <c r="I27" s="26"/>
      <c r="J27" s="26"/>
      <c r="K27" s="34"/>
      <c r="L27" s="26"/>
      <c r="M27" s="26"/>
      <c r="N27" s="34"/>
    </row>
    <row r="28" spans="1:14" x14ac:dyDescent="0.25">
      <c r="A28" s="7" t="s">
        <v>27</v>
      </c>
      <c r="B28" s="34">
        <v>6855</v>
      </c>
      <c r="C28" s="26">
        <f t="shared" si="0"/>
        <v>39.998833002684094</v>
      </c>
      <c r="D28" s="26"/>
      <c r="E28" s="34">
        <v>12508</v>
      </c>
      <c r="F28" s="26">
        <f t="shared" si="1"/>
        <v>72.98401213677208</v>
      </c>
      <c r="G28" s="26"/>
      <c r="H28" s="34">
        <v>12747</v>
      </c>
      <c r="I28" s="26">
        <f t="shared" si="2"/>
        <v>74.378573929279966</v>
      </c>
      <c r="J28" s="26"/>
      <c r="K28" s="34">
        <v>100</v>
      </c>
      <c r="L28" s="26">
        <f t="shared" si="3"/>
        <v>0.58349865795308675</v>
      </c>
      <c r="M28" s="26"/>
      <c r="N28" s="34">
        <v>17138</v>
      </c>
    </row>
    <row r="29" spans="1:14" x14ac:dyDescent="0.25">
      <c r="A29" s="7" t="s">
        <v>26</v>
      </c>
      <c r="B29" s="34">
        <v>4835</v>
      </c>
      <c r="C29" s="26">
        <f t="shared" si="0"/>
        <v>33.934587310499722</v>
      </c>
      <c r="D29" s="26"/>
      <c r="E29" s="34">
        <v>9133</v>
      </c>
      <c r="F29" s="26">
        <f t="shared" si="1"/>
        <v>64.100224592925329</v>
      </c>
      <c r="G29" s="26"/>
      <c r="H29" s="34">
        <v>11393</v>
      </c>
      <c r="I29" s="26">
        <f t="shared" si="2"/>
        <v>79.962099943851769</v>
      </c>
      <c r="J29" s="26"/>
      <c r="K29" s="34">
        <v>189</v>
      </c>
      <c r="L29" s="26">
        <f t="shared" si="3"/>
        <v>1.3265019651880965</v>
      </c>
      <c r="M29" s="26"/>
      <c r="N29" s="34">
        <v>14248</v>
      </c>
    </row>
    <row r="30" spans="1:14" x14ac:dyDescent="0.25">
      <c r="A30" s="7" t="s">
        <v>21</v>
      </c>
      <c r="B30" s="34">
        <v>4217</v>
      </c>
      <c r="C30" s="26">
        <f t="shared" si="0"/>
        <v>36.476083383790332</v>
      </c>
      <c r="D30" s="26"/>
      <c r="E30" s="34">
        <v>8110</v>
      </c>
      <c r="F30" s="26">
        <f t="shared" si="1"/>
        <v>70.149641034512584</v>
      </c>
      <c r="G30" s="26"/>
      <c r="H30" s="34">
        <v>9207</v>
      </c>
      <c r="I30" s="26">
        <f t="shared" si="2"/>
        <v>79.638439581351093</v>
      </c>
      <c r="J30" s="26"/>
      <c r="K30" s="34">
        <v>187</v>
      </c>
      <c r="L30" s="26">
        <f t="shared" si="3"/>
        <v>1.6175071360608944</v>
      </c>
      <c r="M30" s="26"/>
      <c r="N30" s="34">
        <v>11561</v>
      </c>
    </row>
    <row r="31" spans="1:14" x14ac:dyDescent="0.25">
      <c r="A31" s="7" t="s">
        <v>23</v>
      </c>
      <c r="B31" s="34">
        <v>5172</v>
      </c>
      <c r="C31" s="26">
        <f t="shared" si="0"/>
        <v>43.826794339462758</v>
      </c>
      <c r="D31" s="26"/>
      <c r="E31" s="34">
        <v>8747</v>
      </c>
      <c r="F31" s="26">
        <f t="shared" si="1"/>
        <v>74.120837217184985</v>
      </c>
      <c r="G31" s="26"/>
      <c r="H31" s="34">
        <v>9706</v>
      </c>
      <c r="I31" s="26">
        <f t="shared" si="2"/>
        <v>82.2472671807474</v>
      </c>
      <c r="J31" s="26"/>
      <c r="K31" s="34">
        <v>137</v>
      </c>
      <c r="L31" s="26">
        <f t="shared" si="3"/>
        <v>1.1609185662232016</v>
      </c>
      <c r="M31" s="26"/>
      <c r="N31" s="34">
        <v>11801</v>
      </c>
    </row>
    <row r="32" spans="1:14" x14ac:dyDescent="0.25">
      <c r="A32" s="7" t="s">
        <v>29</v>
      </c>
      <c r="B32" s="34">
        <v>3361</v>
      </c>
      <c r="C32" s="26">
        <f t="shared" si="0"/>
        <v>40.66053714009194</v>
      </c>
      <c r="D32" s="26"/>
      <c r="E32" s="34">
        <v>5915</v>
      </c>
      <c r="F32" s="26">
        <f t="shared" si="1"/>
        <v>71.55819017662715</v>
      </c>
      <c r="G32" s="26"/>
      <c r="H32" s="34">
        <v>6905</v>
      </c>
      <c r="I32" s="26">
        <f t="shared" si="2"/>
        <v>83.534962496975567</v>
      </c>
      <c r="J32" s="26"/>
      <c r="K32" s="34">
        <v>90</v>
      </c>
      <c r="L32" s="26">
        <f t="shared" si="3"/>
        <v>1.0887974836680379</v>
      </c>
      <c r="M32" s="26"/>
      <c r="N32" s="34">
        <v>8266</v>
      </c>
    </row>
    <row r="33" spans="1:14" x14ac:dyDescent="0.25">
      <c r="A33" s="7" t="s">
        <v>59</v>
      </c>
      <c r="B33" s="34">
        <v>355</v>
      </c>
      <c r="C33" s="26">
        <f t="shared" si="0"/>
        <v>88.75</v>
      </c>
      <c r="D33" s="26"/>
      <c r="E33" s="34">
        <v>383</v>
      </c>
      <c r="F33" s="26">
        <f t="shared" si="1"/>
        <v>95.75</v>
      </c>
      <c r="G33" s="26"/>
      <c r="H33" s="34">
        <v>387</v>
      </c>
      <c r="I33" s="26">
        <f t="shared" si="2"/>
        <v>96.75</v>
      </c>
      <c r="J33" s="26"/>
      <c r="K33" s="34">
        <v>0</v>
      </c>
      <c r="L33" s="26">
        <f t="shared" si="3"/>
        <v>0</v>
      </c>
      <c r="M33" s="26"/>
      <c r="N33" s="34">
        <v>400</v>
      </c>
    </row>
    <row r="34" spans="1:14" x14ac:dyDescent="0.25">
      <c r="A34" s="1" t="s">
        <v>60</v>
      </c>
      <c r="B34" s="35">
        <v>24795</v>
      </c>
      <c r="C34" s="36">
        <f t="shared" si="0"/>
        <v>39.100198694294633</v>
      </c>
      <c r="D34" s="36"/>
      <c r="E34" s="35">
        <v>44796</v>
      </c>
      <c r="F34" s="36">
        <f t="shared" si="1"/>
        <v>70.640552559371756</v>
      </c>
      <c r="G34" s="36"/>
      <c r="H34" s="35">
        <v>50345</v>
      </c>
      <c r="I34" s="36">
        <f t="shared" si="2"/>
        <v>79.390986217554484</v>
      </c>
      <c r="J34" s="36"/>
      <c r="K34" s="35">
        <v>703</v>
      </c>
      <c r="L34" s="36">
        <f t="shared" si="3"/>
        <v>1.1085880089570126</v>
      </c>
      <c r="M34" s="36"/>
      <c r="N34" s="35">
        <v>63414</v>
      </c>
    </row>
    <row r="35" spans="1:14" x14ac:dyDescent="0.25">
      <c r="A35" s="31" t="s">
        <v>78</v>
      </c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</row>
    <row r="36" spans="1:14" x14ac:dyDescent="0.25">
      <c r="A36" s="31" t="s">
        <v>65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</row>
    <row r="37" spans="1:14" x14ac:dyDescent="0.25">
      <c r="A37" s="31" t="s">
        <v>77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</row>
    <row r="38" spans="1:14" x14ac:dyDescent="0.25"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</row>
    <row r="39" spans="1:14" x14ac:dyDescent="0.25"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</row>
    <row r="40" spans="1:14" x14ac:dyDescent="0.25"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</row>
    <row r="41" spans="1:14" x14ac:dyDescent="0.25"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</row>
    <row r="42" spans="1:14" x14ac:dyDescent="0.25"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</row>
  </sheetData>
  <mergeCells count="8">
    <mergeCell ref="A1:N1"/>
    <mergeCell ref="B2:L2"/>
    <mergeCell ref="B3:C3"/>
    <mergeCell ref="E3:F3"/>
    <mergeCell ref="H3:I3"/>
    <mergeCell ref="K3:L3"/>
    <mergeCell ref="A2:A4"/>
    <mergeCell ref="N2:N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zoomScaleNormal="100" workbookViewId="0">
      <selection sqref="A1:R1"/>
    </sheetView>
  </sheetViews>
  <sheetFormatPr defaultRowHeight="15" x14ac:dyDescent="0.25"/>
  <cols>
    <col min="1" max="1" width="22" bestFit="1" customWidth="1"/>
    <col min="2" max="2" width="9" customWidth="1"/>
    <col min="3" max="3" width="6.5703125" customWidth="1"/>
    <col min="4" max="4" width="8" customWidth="1"/>
    <col min="5" max="5" width="1.28515625" style="27" customWidth="1"/>
    <col min="6" max="6" width="8.28515625" customWidth="1"/>
    <col min="7" max="7" width="7.7109375" customWidth="1"/>
    <col min="8" max="8" width="9.140625" customWidth="1"/>
    <col min="9" max="9" width="1" style="27" customWidth="1"/>
    <col min="10" max="10" width="6.85546875" customWidth="1"/>
    <col min="11" max="11" width="6.7109375" customWidth="1"/>
    <col min="12" max="12" width="8.5703125" customWidth="1"/>
    <col min="13" max="13" width="1.140625" style="27" customWidth="1"/>
    <col min="14" max="14" width="6" customWidth="1"/>
    <col min="15" max="15" width="5.7109375" customWidth="1"/>
    <col min="16" max="16" width="1.140625" style="27" customWidth="1"/>
    <col min="17" max="18" width="8.28515625" customWidth="1"/>
  </cols>
  <sheetData>
    <row r="1" spans="1:19" s="29" customFormat="1" ht="25.5" customHeight="1" x14ac:dyDescent="0.25">
      <c r="A1" s="67" t="s">
        <v>70</v>
      </c>
      <c r="B1" s="67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</row>
    <row r="2" spans="1:19" s="29" customFormat="1" ht="12.95" customHeight="1" x14ac:dyDescent="0.25">
      <c r="A2" s="104" t="s">
        <v>61</v>
      </c>
      <c r="B2" s="107" t="s">
        <v>62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44"/>
      <c r="Q2" s="112" t="s">
        <v>6</v>
      </c>
      <c r="R2" s="100" t="s">
        <v>64</v>
      </c>
    </row>
    <row r="3" spans="1:19" x14ac:dyDescent="0.25">
      <c r="A3" s="105"/>
      <c r="B3" s="76" t="s">
        <v>3</v>
      </c>
      <c r="C3" s="76"/>
      <c r="D3" s="76"/>
      <c r="E3" s="41"/>
      <c r="F3" s="76" t="s">
        <v>2</v>
      </c>
      <c r="G3" s="76"/>
      <c r="H3" s="76"/>
      <c r="I3" s="41"/>
      <c r="J3" s="76" t="s">
        <v>4</v>
      </c>
      <c r="K3" s="76"/>
      <c r="L3" s="76"/>
      <c r="M3" s="41"/>
      <c r="N3" s="76" t="s">
        <v>10</v>
      </c>
      <c r="O3" s="76"/>
      <c r="P3" s="41"/>
      <c r="Q3" s="113"/>
      <c r="R3" s="101"/>
    </row>
    <row r="4" spans="1:19" ht="12" customHeight="1" x14ac:dyDescent="0.25">
      <c r="A4" s="105"/>
      <c r="B4" s="109" t="s">
        <v>63</v>
      </c>
      <c r="C4" s="109"/>
      <c r="D4" s="100" t="s">
        <v>64</v>
      </c>
      <c r="E4" s="25"/>
      <c r="F4" s="109" t="s">
        <v>63</v>
      </c>
      <c r="G4" s="109"/>
      <c r="H4" s="100" t="s">
        <v>64</v>
      </c>
      <c r="I4" s="25"/>
      <c r="J4" s="109" t="s">
        <v>63</v>
      </c>
      <c r="K4" s="109"/>
      <c r="L4" s="100" t="s">
        <v>64</v>
      </c>
      <c r="M4" s="25"/>
      <c r="N4" s="110" t="s">
        <v>71</v>
      </c>
      <c r="O4" s="110" t="s">
        <v>11</v>
      </c>
      <c r="P4" s="37"/>
      <c r="Q4" s="113"/>
      <c r="R4" s="101"/>
    </row>
    <row r="5" spans="1:19" ht="11.45" customHeight="1" x14ac:dyDescent="0.25">
      <c r="A5" s="106"/>
      <c r="B5" s="50" t="s">
        <v>71</v>
      </c>
      <c r="C5" s="50" t="s">
        <v>11</v>
      </c>
      <c r="D5" s="102"/>
      <c r="E5" s="25"/>
      <c r="F5" s="50" t="s">
        <v>71</v>
      </c>
      <c r="G5" s="50" t="s">
        <v>11</v>
      </c>
      <c r="H5" s="102"/>
      <c r="I5" s="25"/>
      <c r="J5" s="50" t="s">
        <v>71</v>
      </c>
      <c r="K5" s="50" t="s">
        <v>11</v>
      </c>
      <c r="L5" s="102"/>
      <c r="M5" s="25"/>
      <c r="N5" s="111"/>
      <c r="O5" s="111"/>
      <c r="P5" s="37"/>
      <c r="Q5" s="103"/>
      <c r="R5" s="103"/>
    </row>
    <row r="6" spans="1:19" x14ac:dyDescent="0.25">
      <c r="A6" s="6" t="s">
        <v>33</v>
      </c>
      <c r="B6" s="14">
        <v>47</v>
      </c>
      <c r="C6" s="5">
        <v>9.591836734693878</v>
      </c>
      <c r="D6" s="5">
        <v>18.191489361702128</v>
      </c>
      <c r="E6" s="26"/>
      <c r="F6" s="14">
        <v>346</v>
      </c>
      <c r="G6" s="5">
        <v>70.612244897959187</v>
      </c>
      <c r="H6" s="5">
        <v>19.670520231213874</v>
      </c>
      <c r="I6" s="26"/>
      <c r="J6" s="14">
        <v>281</v>
      </c>
      <c r="K6" s="5">
        <v>57.346938775510203</v>
      </c>
      <c r="L6" s="5">
        <v>15.434163701067616</v>
      </c>
      <c r="M6" s="26"/>
      <c r="N6" s="14">
        <v>0</v>
      </c>
      <c r="O6" s="5">
        <v>0</v>
      </c>
      <c r="P6" s="26"/>
      <c r="Q6" s="14">
        <v>490</v>
      </c>
      <c r="R6" s="5">
        <v>16.385714285714286</v>
      </c>
      <c r="S6" s="23"/>
    </row>
    <row r="7" spans="1:19" x14ac:dyDescent="0.25">
      <c r="A7" s="9" t="s">
        <v>31</v>
      </c>
      <c r="B7" s="12">
        <v>63</v>
      </c>
      <c r="C7" s="8">
        <v>24.609375</v>
      </c>
      <c r="D7" s="5">
        <v>20.285714285714285</v>
      </c>
      <c r="E7" s="26"/>
      <c r="F7" s="12">
        <v>162</v>
      </c>
      <c r="G7" s="8">
        <v>63.28125</v>
      </c>
      <c r="H7" s="5">
        <v>12.746913580246913</v>
      </c>
      <c r="I7" s="26"/>
      <c r="J7" s="12">
        <v>169</v>
      </c>
      <c r="K7" s="8">
        <v>66.015625</v>
      </c>
      <c r="L7" s="5">
        <v>12.911242603550296</v>
      </c>
      <c r="M7" s="26"/>
      <c r="N7" s="12">
        <v>0</v>
      </c>
      <c r="O7" s="8">
        <v>0</v>
      </c>
      <c r="P7" s="26"/>
      <c r="Q7" s="12">
        <v>256</v>
      </c>
      <c r="R7" s="5">
        <v>10.62890625</v>
      </c>
      <c r="S7" s="23"/>
    </row>
    <row r="8" spans="1:19" x14ac:dyDescent="0.25">
      <c r="A8" s="9" t="s">
        <v>30</v>
      </c>
      <c r="B8" s="12">
        <v>181</v>
      </c>
      <c r="C8" s="8">
        <v>15.549828178694158</v>
      </c>
      <c r="D8" s="5">
        <v>3.9889502762430937</v>
      </c>
      <c r="E8" s="26"/>
      <c r="F8" s="12">
        <v>780</v>
      </c>
      <c r="G8" s="8">
        <v>67.010309278350505</v>
      </c>
      <c r="H8" s="5">
        <v>2.6025641025641026</v>
      </c>
      <c r="I8" s="26"/>
      <c r="J8" s="12">
        <v>685</v>
      </c>
      <c r="K8" s="8">
        <v>58.848797250859107</v>
      </c>
      <c r="L8" s="5">
        <v>3.1503649635036495</v>
      </c>
      <c r="M8" s="26"/>
      <c r="N8" s="12">
        <v>0</v>
      </c>
      <c r="O8" s="8">
        <v>0</v>
      </c>
      <c r="P8" s="26"/>
      <c r="Q8" s="12">
        <v>1164</v>
      </c>
      <c r="R8" s="5">
        <v>2.695876288659794</v>
      </c>
      <c r="S8" s="23"/>
    </row>
    <row r="9" spans="1:19" x14ac:dyDescent="0.25">
      <c r="A9" s="9" t="s">
        <v>22</v>
      </c>
      <c r="B9" s="12">
        <v>1114</v>
      </c>
      <c r="C9" s="8">
        <v>25.876887340301973</v>
      </c>
      <c r="D9" s="5">
        <v>35.186714542190302</v>
      </c>
      <c r="E9" s="26"/>
      <c r="F9" s="12">
        <v>3114</v>
      </c>
      <c r="G9" s="8">
        <v>72.334494773519168</v>
      </c>
      <c r="H9" s="5">
        <v>16.027296082209379</v>
      </c>
      <c r="I9" s="26"/>
      <c r="J9" s="12">
        <v>2394</v>
      </c>
      <c r="K9" s="8">
        <v>55.609756097560982</v>
      </c>
      <c r="L9" s="5">
        <v>20.619883040935672</v>
      </c>
      <c r="M9" s="26"/>
      <c r="N9" s="12">
        <v>1</v>
      </c>
      <c r="O9" s="8">
        <v>2.3228803716608595E-2</v>
      </c>
      <c r="P9" s="26"/>
      <c r="Q9" s="12">
        <v>4305</v>
      </c>
      <c r="R9" s="5">
        <v>14.216724738675959</v>
      </c>
      <c r="S9" s="23"/>
    </row>
    <row r="10" spans="1:19" x14ac:dyDescent="0.25">
      <c r="A10" s="9" t="s">
        <v>24</v>
      </c>
      <c r="B10" s="12">
        <v>14734</v>
      </c>
      <c r="C10" s="8">
        <v>56.144495675037156</v>
      </c>
      <c r="D10" s="5">
        <v>34.615786615990224</v>
      </c>
      <c r="E10" s="26"/>
      <c r="F10" s="12">
        <v>20850</v>
      </c>
      <c r="G10" s="8">
        <v>79.449758030712943</v>
      </c>
      <c r="H10" s="5">
        <v>30.122973621103117</v>
      </c>
      <c r="I10" s="26"/>
      <c r="J10" s="12">
        <v>22440</v>
      </c>
      <c r="K10" s="8">
        <v>85.508516556796096</v>
      </c>
      <c r="L10" s="5">
        <v>29.560828877005349</v>
      </c>
      <c r="M10" s="26"/>
      <c r="N10" s="12">
        <v>650</v>
      </c>
      <c r="O10" s="8">
        <v>2.4768509697824181</v>
      </c>
      <c r="P10" s="26"/>
      <c r="Q10" s="12">
        <v>26243</v>
      </c>
      <c r="R10" s="5">
        <v>27.731509354875588</v>
      </c>
      <c r="S10" s="23"/>
    </row>
    <row r="11" spans="1:19" x14ac:dyDescent="0.25">
      <c r="A11" s="9" t="s">
        <v>32</v>
      </c>
      <c r="B11" s="12">
        <v>771</v>
      </c>
      <c r="C11" s="8">
        <v>20.991015518649604</v>
      </c>
      <c r="D11" s="5">
        <v>85.819714656290529</v>
      </c>
      <c r="E11" s="26"/>
      <c r="F11" s="12">
        <v>1893</v>
      </c>
      <c r="G11" s="8">
        <v>51.538252109991831</v>
      </c>
      <c r="H11" s="5">
        <v>53.406233491811939</v>
      </c>
      <c r="I11" s="26"/>
      <c r="J11" s="12">
        <v>3110</v>
      </c>
      <c r="K11" s="8">
        <v>84.671930302205283</v>
      </c>
      <c r="L11" s="5">
        <v>39.173633440514472</v>
      </c>
      <c r="M11" s="26"/>
      <c r="N11" s="12">
        <v>1</v>
      </c>
      <c r="O11" s="8">
        <v>2.7225701061802342E-2</v>
      </c>
      <c r="P11" s="26"/>
      <c r="Q11" s="12">
        <v>3673</v>
      </c>
      <c r="R11" s="5">
        <v>35.131500136128508</v>
      </c>
      <c r="S11" s="23"/>
    </row>
    <row r="12" spans="1:19" x14ac:dyDescent="0.25">
      <c r="A12" s="9" t="s">
        <v>25</v>
      </c>
      <c r="B12" s="12">
        <v>3514</v>
      </c>
      <c r="C12" s="8">
        <v>29.85302862968312</v>
      </c>
      <c r="D12" s="5">
        <v>140.72140011383038</v>
      </c>
      <c r="E12" s="26"/>
      <c r="F12" s="12">
        <v>6189</v>
      </c>
      <c r="G12" s="8">
        <v>52.578370571744117</v>
      </c>
      <c r="H12" s="5">
        <v>99.445790919373081</v>
      </c>
      <c r="I12" s="26"/>
      <c r="J12" s="12">
        <v>10673</v>
      </c>
      <c r="K12" s="8">
        <v>90.671990485090475</v>
      </c>
      <c r="L12" s="5">
        <v>66.026796589524963</v>
      </c>
      <c r="M12" s="26"/>
      <c r="N12" s="12">
        <v>50</v>
      </c>
      <c r="O12" s="8">
        <v>0.4247727465805794</v>
      </c>
      <c r="P12" s="26"/>
      <c r="Q12" s="12">
        <v>11771</v>
      </c>
      <c r="R12" s="5">
        <v>62.552629343301334</v>
      </c>
      <c r="S12" s="23"/>
    </row>
    <row r="13" spans="1:19" x14ac:dyDescent="0.25">
      <c r="A13" s="9" t="s">
        <v>28</v>
      </c>
      <c r="B13" s="12">
        <v>4371</v>
      </c>
      <c r="C13" s="8">
        <v>28.178184631253224</v>
      </c>
      <c r="D13" s="5">
        <v>9.5321436742164263</v>
      </c>
      <c r="E13" s="26"/>
      <c r="F13" s="12">
        <v>11462</v>
      </c>
      <c r="G13" s="8">
        <v>73.891181021144931</v>
      </c>
      <c r="H13" s="5">
        <v>4.993369394521026</v>
      </c>
      <c r="I13" s="26"/>
      <c r="J13" s="12">
        <v>10593</v>
      </c>
      <c r="K13" s="8">
        <v>68.289066529138736</v>
      </c>
      <c r="L13" s="5">
        <v>5.8516945152459172</v>
      </c>
      <c r="M13" s="26"/>
      <c r="N13" s="12">
        <v>1</v>
      </c>
      <c r="O13" s="8">
        <v>6.4466219700876747E-3</v>
      </c>
      <c r="P13" s="26"/>
      <c r="Q13" s="12">
        <v>15512</v>
      </c>
      <c r="R13" s="5">
        <v>4.4669932955131513</v>
      </c>
      <c r="S13" s="23"/>
    </row>
    <row r="14" spans="1:19" x14ac:dyDescent="0.25">
      <c r="A14" s="1" t="s">
        <v>19</v>
      </c>
      <c r="B14" s="3">
        <v>24795</v>
      </c>
      <c r="C14" s="2">
        <v>39.100198694294633</v>
      </c>
      <c r="D14" s="2">
        <v>46.558136721113129</v>
      </c>
      <c r="E14" s="36"/>
      <c r="F14" s="3">
        <v>44796</v>
      </c>
      <c r="G14" s="2">
        <v>70.640552559371756</v>
      </c>
      <c r="H14" s="2">
        <v>32.65193320832217</v>
      </c>
      <c r="I14" s="36"/>
      <c r="J14" s="3">
        <v>50345</v>
      </c>
      <c r="K14" s="2">
        <v>79.390986217554484</v>
      </c>
      <c r="L14" s="2">
        <v>31.977495282550404</v>
      </c>
      <c r="M14" s="36"/>
      <c r="N14" s="3">
        <v>703</v>
      </c>
      <c r="O14" s="2">
        <v>1.1085880089570126</v>
      </c>
      <c r="P14" s="36"/>
      <c r="Q14" s="3">
        <v>63414</v>
      </c>
      <c r="R14" s="2">
        <v>27.399091683224526</v>
      </c>
      <c r="S14" s="23"/>
    </row>
    <row r="15" spans="1:19" ht="13.5" customHeight="1" x14ac:dyDescent="0.25">
      <c r="A15" s="31" t="s">
        <v>78</v>
      </c>
    </row>
    <row r="16" spans="1:19" ht="10.5" customHeight="1" x14ac:dyDescent="0.25">
      <c r="A16" s="30" t="s">
        <v>65</v>
      </c>
    </row>
  </sheetData>
  <mergeCells count="17">
    <mergeCell ref="A1:R1"/>
    <mergeCell ref="B2:O2"/>
    <mergeCell ref="B3:D3"/>
    <mergeCell ref="F3:H3"/>
    <mergeCell ref="J3:L3"/>
    <mergeCell ref="N3:O3"/>
    <mergeCell ref="Q2:Q5"/>
    <mergeCell ref="R2:R5"/>
    <mergeCell ref="D4:D5"/>
    <mergeCell ref="H4:H5"/>
    <mergeCell ref="L4:L5"/>
    <mergeCell ref="A2:A5"/>
    <mergeCell ref="B4:C4"/>
    <mergeCell ref="F4:G4"/>
    <mergeCell ref="J4:K4"/>
    <mergeCell ref="N4:N5"/>
    <mergeCell ref="O4:O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Tavola 2.1</vt:lpstr>
      <vt:lpstr>Tavola 2.2</vt:lpstr>
      <vt:lpstr>Tavola 2.3</vt:lpstr>
      <vt:lpstr>Tavola 2.4</vt:lpstr>
      <vt:lpstr>Tavola 2.5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Marcello Zerilli</dc:creator>
  <cp:lastModifiedBy>giovanna</cp:lastModifiedBy>
  <cp:lastPrinted>2020-11-23T15:23:59Z</cp:lastPrinted>
  <dcterms:created xsi:type="dcterms:W3CDTF">2020-04-21T11:03:00Z</dcterms:created>
  <dcterms:modified xsi:type="dcterms:W3CDTF">2021-03-01T18:36:09Z</dcterms:modified>
</cp:coreProperties>
</file>